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2135" activeTab="0"/>
  </bookViews>
  <sheets>
    <sheet name="下水道の推移" sheetId="1" r:id="rId1"/>
  </sheets>
  <definedNames/>
  <calcPr fullCalcOnLoad="1"/>
</workbook>
</file>

<file path=xl/sharedStrings.xml><?xml version="1.0" encoding="utf-8"?>
<sst xmlns="http://schemas.openxmlformats.org/spreadsheetml/2006/main" count="96" uniqueCount="30">
  <si>
    <t>年</t>
  </si>
  <si>
    <t>平成</t>
  </si>
  <si>
    <t>元</t>
  </si>
  <si>
    <t>元号</t>
  </si>
  <si>
    <t>西暦</t>
  </si>
  <si>
    <t>年度</t>
  </si>
  <si>
    <t>計</t>
  </si>
  <si>
    <t>２０　エネルギー・上下水道</t>
  </si>
  <si>
    <t>人口</t>
  </si>
  <si>
    <t>世帯数</t>
  </si>
  <si>
    <t>一般用</t>
  </si>
  <si>
    <t>団体用</t>
  </si>
  <si>
    <t>臨時用</t>
  </si>
  <si>
    <t>資料：建設課調べ（各年３月31日現在）</t>
  </si>
  <si>
    <t>（３）下水道の推移</t>
  </si>
  <si>
    <t>整備済
処理区
域面積</t>
  </si>
  <si>
    <t>処理
区域内
人口</t>
  </si>
  <si>
    <t>処理
区域内
世帯数</t>
  </si>
  <si>
    <t>排水設備設置</t>
  </si>
  <si>
    <t>水洗便所設置</t>
  </si>
  <si>
    <t>排水設備普及率</t>
  </si>
  <si>
    <t>水洗便所普及率</t>
  </si>
  <si>
    <t>使用
件数</t>
  </si>
  <si>
    <t>営業用</t>
  </si>
  <si>
    <t>官公庁用</t>
  </si>
  <si>
    <t>下水道
本管整
備延長</t>
  </si>
  <si>
    <t>総汚水
排水量
（㎥）</t>
  </si>
  <si>
    <t>総汚水排水量（有収水量：㎥）</t>
  </si>
  <si>
    <t>(単位：ha、人、世帯、％、ｍ)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</si>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</sst>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</numFmts>
  <fonts count="39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9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38" fontId="1" fillId="0" borderId="10" xfId="49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8" fontId="1" fillId="0" borderId="10" xfId="49" applyFont="1" applyBorder="1" applyAlignment="1">
      <alignment horizontal="right" vertical="center"/>
    </xf>
    <xf numFmtId="180" fontId="1" fillId="0" borderId="10" xfId="49" applyNumberFormat="1" applyFont="1" applyBorder="1" applyAlignment="1">
      <alignment vertical="center"/>
    </xf>
    <xf numFmtId="38" fontId="1" fillId="0" borderId="0" xfId="49" applyFont="1" applyAlignment="1">
      <alignment vertical="center"/>
    </xf>
    <xf numFmtId="38" fontId="1" fillId="0" borderId="0" xfId="49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179" fontId="1" fillId="0" borderId="15" xfId="0" applyNumberFormat="1" applyFont="1" applyBorder="1" applyAlignment="1">
      <alignment vertical="center"/>
    </xf>
    <xf numFmtId="38" fontId="1" fillId="0" borderId="15" xfId="49" applyFont="1" applyBorder="1" applyAlignment="1">
      <alignment vertical="center"/>
    </xf>
    <xf numFmtId="180" fontId="1" fillId="0" borderId="15" xfId="49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179" fontId="1" fillId="0" borderId="17" xfId="0" applyNumberFormat="1" applyFont="1" applyBorder="1" applyAlignment="1">
      <alignment vertical="center"/>
    </xf>
    <xf numFmtId="38" fontId="1" fillId="0" borderId="17" xfId="49" applyFont="1" applyBorder="1" applyAlignment="1">
      <alignment vertical="center"/>
    </xf>
    <xf numFmtId="180" fontId="1" fillId="0" borderId="17" xfId="49" applyNumberFormat="1" applyFont="1" applyBorder="1" applyAlignment="1">
      <alignment vertical="center"/>
    </xf>
    <xf numFmtId="179" fontId="1" fillId="0" borderId="18" xfId="0" applyNumberFormat="1" applyFont="1" applyBorder="1" applyAlignment="1">
      <alignment vertical="center"/>
    </xf>
    <xf numFmtId="38" fontId="1" fillId="0" borderId="18" xfId="49" applyFont="1" applyBorder="1" applyAlignment="1">
      <alignment vertical="center"/>
    </xf>
    <xf numFmtId="180" fontId="1" fillId="0" borderId="18" xfId="49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38" fontId="1" fillId="0" borderId="20" xfId="49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38" fontId="1" fillId="0" borderId="22" xfId="49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38" fontId="1" fillId="0" borderId="24" xfId="49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38" fontId="1" fillId="0" borderId="27" xfId="49" applyFont="1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38" fontId="1" fillId="0" borderId="40" xfId="49" applyFont="1" applyBorder="1" applyAlignment="1">
      <alignment horizontal="center" vertical="center" wrapText="1"/>
    </xf>
    <xf numFmtId="38" fontId="1" fillId="0" borderId="17" xfId="49" applyFont="1" applyBorder="1" applyAlignment="1">
      <alignment horizontal="center" vertical="center" wrapText="1"/>
    </xf>
    <xf numFmtId="38" fontId="1" fillId="0" borderId="39" xfId="49" applyFont="1" applyBorder="1" applyAlignment="1">
      <alignment horizontal="center" vertical="center" wrapText="1"/>
    </xf>
    <xf numFmtId="38" fontId="1" fillId="0" borderId="41" xfId="49" applyFont="1" applyBorder="1" applyAlignment="1">
      <alignment horizontal="center" vertical="center" wrapText="1"/>
    </xf>
    <xf numFmtId="38" fontId="1" fillId="0" borderId="42" xfId="49" applyFont="1" applyBorder="1" applyAlignment="1">
      <alignment horizontal="center" vertical="center" wrapText="1"/>
    </xf>
    <xf numFmtId="38" fontId="1" fillId="0" borderId="38" xfId="49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X39" sqref="X39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16" width="6.00390625" style="10" customWidth="1"/>
    <col min="17" max="20" width="6.875" style="10" customWidth="1"/>
    <col min="21" max="24" width="6.875" style="1" customWidth="1"/>
    <col min="25" max="16384" width="9.625" style="1" customWidth="1"/>
  </cols>
  <sheetData>
    <row r="1" ht="12" customHeight="1">
      <c r="A1" s="1" t="s">
        <v>7</v>
      </c>
    </row>
    <row r="3" ht="12" customHeight="1">
      <c r="A3" s="1" t="s">
        <v>14</v>
      </c>
    </row>
    <row r="4" ht="12" customHeight="1">
      <c r="X4" s="2" t="s">
        <v>28</v>
      </c>
    </row>
    <row r="5" spans="1:24" ht="12" customHeight="1">
      <c r="A5" s="44" t="s">
        <v>5</v>
      </c>
      <c r="B5" s="45"/>
      <c r="C5" s="45"/>
      <c r="D5" s="46"/>
      <c r="E5" s="53" t="s">
        <v>15</v>
      </c>
      <c r="F5" s="53" t="s">
        <v>16</v>
      </c>
      <c r="G5" s="53" t="s">
        <v>17</v>
      </c>
      <c r="H5" s="56" t="s">
        <v>18</v>
      </c>
      <c r="I5" s="57"/>
      <c r="J5" s="56" t="s">
        <v>20</v>
      </c>
      <c r="K5" s="57"/>
      <c r="L5" s="56" t="s">
        <v>19</v>
      </c>
      <c r="M5" s="57"/>
      <c r="N5" s="56" t="s">
        <v>21</v>
      </c>
      <c r="O5" s="57"/>
      <c r="P5" s="53" t="s">
        <v>22</v>
      </c>
      <c r="Q5" s="41" t="s">
        <v>27</v>
      </c>
      <c r="R5" s="42"/>
      <c r="S5" s="42"/>
      <c r="T5" s="42"/>
      <c r="U5" s="42"/>
      <c r="V5" s="43"/>
      <c r="W5" s="61" t="s">
        <v>25</v>
      </c>
      <c r="X5" s="38" t="s">
        <v>26</v>
      </c>
    </row>
    <row r="6" spans="1:24" ht="12" customHeight="1">
      <c r="A6" s="47" t="s">
        <v>3</v>
      </c>
      <c r="B6" s="48"/>
      <c r="C6" s="48"/>
      <c r="D6" s="51" t="s">
        <v>4</v>
      </c>
      <c r="E6" s="54"/>
      <c r="F6" s="54"/>
      <c r="G6" s="54"/>
      <c r="H6" s="58" t="s">
        <v>8</v>
      </c>
      <c r="I6" s="58" t="s">
        <v>9</v>
      </c>
      <c r="J6" s="58" t="s">
        <v>8</v>
      </c>
      <c r="K6" s="58" t="s">
        <v>9</v>
      </c>
      <c r="L6" s="58" t="s">
        <v>8</v>
      </c>
      <c r="M6" s="58" t="s">
        <v>9</v>
      </c>
      <c r="N6" s="58" t="s">
        <v>8</v>
      </c>
      <c r="O6" s="58" t="s">
        <v>9</v>
      </c>
      <c r="P6" s="54"/>
      <c r="Q6" s="58" t="s">
        <v>10</v>
      </c>
      <c r="R6" s="58" t="s">
        <v>23</v>
      </c>
      <c r="S6" s="58" t="s">
        <v>11</v>
      </c>
      <c r="T6" s="58" t="s">
        <v>24</v>
      </c>
      <c r="U6" s="59" t="s">
        <v>12</v>
      </c>
      <c r="V6" s="59" t="s">
        <v>6</v>
      </c>
      <c r="W6" s="62"/>
      <c r="X6" s="39"/>
    </row>
    <row r="7" spans="1:24" ht="12" customHeight="1">
      <c r="A7" s="49"/>
      <c r="B7" s="50"/>
      <c r="C7" s="50"/>
      <c r="D7" s="52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60"/>
      <c r="V7" s="60"/>
      <c r="W7" s="60"/>
      <c r="X7" s="40"/>
    </row>
    <row r="8" spans="1:24" ht="12" customHeight="1">
      <c r="A8" s="33" t="s">
        <v>1</v>
      </c>
      <c r="B8" s="12" t="s">
        <v>2</v>
      </c>
      <c r="C8" s="13" t="s">
        <v>0</v>
      </c>
      <c r="D8" s="14">
        <v>1989</v>
      </c>
      <c r="E8" s="15">
        <v>53</v>
      </c>
      <c r="F8" s="15">
        <v>1667</v>
      </c>
      <c r="G8" s="15">
        <v>550</v>
      </c>
      <c r="H8" s="15">
        <v>275</v>
      </c>
      <c r="I8" s="15">
        <v>99</v>
      </c>
      <c r="J8" s="16">
        <f>+H8/F8*100</f>
        <v>16.496700659868026</v>
      </c>
      <c r="K8" s="16">
        <f aca="true" t="shared" si="0" ref="K8:K23">+I8/G8*100</f>
        <v>18</v>
      </c>
      <c r="L8" s="15">
        <v>157</v>
      </c>
      <c r="M8" s="15">
        <v>44</v>
      </c>
      <c r="N8" s="16">
        <f>+L8/F8*100</f>
        <v>9.418116376724656</v>
      </c>
      <c r="O8" s="16">
        <f aca="true" t="shared" si="1" ref="O8:O23">+M8/G8*100</f>
        <v>8</v>
      </c>
      <c r="P8" s="15">
        <v>113</v>
      </c>
      <c r="Q8" s="15">
        <v>1923</v>
      </c>
      <c r="R8" s="15">
        <v>943</v>
      </c>
      <c r="S8" s="15">
        <v>439</v>
      </c>
      <c r="T8" s="15">
        <v>3272</v>
      </c>
      <c r="U8" s="15">
        <v>0</v>
      </c>
      <c r="V8" s="15">
        <f>SUM(Q8:U8)</f>
        <v>6577</v>
      </c>
      <c r="W8" s="15">
        <v>13762</v>
      </c>
      <c r="X8" s="34">
        <v>14112</v>
      </c>
    </row>
    <row r="9" spans="1:24" ht="12" customHeight="1">
      <c r="A9" s="35" t="s">
        <v>1</v>
      </c>
      <c r="B9" s="5">
        <v>2</v>
      </c>
      <c r="C9" s="4" t="s">
        <v>0</v>
      </c>
      <c r="D9" s="3">
        <v>1990</v>
      </c>
      <c r="E9" s="6">
        <v>65</v>
      </c>
      <c r="F9" s="6">
        <v>2042</v>
      </c>
      <c r="G9" s="6">
        <v>732</v>
      </c>
      <c r="H9" s="6">
        <v>915</v>
      </c>
      <c r="I9" s="6">
        <v>307</v>
      </c>
      <c r="J9" s="9">
        <f aca="true" t="shared" si="2" ref="J9:J23">+H9/F9*100</f>
        <v>44.809010773751226</v>
      </c>
      <c r="K9" s="9">
        <f t="shared" si="0"/>
        <v>41.939890710382514</v>
      </c>
      <c r="L9" s="6">
        <v>735</v>
      </c>
      <c r="M9" s="6">
        <v>214</v>
      </c>
      <c r="N9" s="9">
        <f aca="true" t="shared" si="3" ref="N9:N23">+L9/F9*100</f>
        <v>35.994123408423114</v>
      </c>
      <c r="O9" s="9">
        <f t="shared" si="1"/>
        <v>29.23497267759563</v>
      </c>
      <c r="P9" s="6">
        <v>324</v>
      </c>
      <c r="Q9" s="6">
        <v>24019</v>
      </c>
      <c r="R9" s="6">
        <v>6550</v>
      </c>
      <c r="S9" s="6">
        <v>10573</v>
      </c>
      <c r="T9" s="6">
        <v>11943</v>
      </c>
      <c r="U9" s="6">
        <v>13</v>
      </c>
      <c r="V9" s="6">
        <f aca="true" t="shared" si="4" ref="V9:V23">SUM(Q9:U9)</f>
        <v>53098</v>
      </c>
      <c r="W9" s="6">
        <v>15653</v>
      </c>
      <c r="X9" s="28">
        <v>81201</v>
      </c>
    </row>
    <row r="10" spans="1:24" ht="12" customHeight="1">
      <c r="A10" s="35" t="s">
        <v>1</v>
      </c>
      <c r="B10" s="5">
        <v>3</v>
      </c>
      <c r="C10" s="4" t="s">
        <v>0</v>
      </c>
      <c r="D10" s="3">
        <v>1991</v>
      </c>
      <c r="E10" s="6">
        <v>77</v>
      </c>
      <c r="F10" s="6">
        <v>2189</v>
      </c>
      <c r="G10" s="6">
        <v>759</v>
      </c>
      <c r="H10" s="6">
        <v>1250</v>
      </c>
      <c r="I10" s="6">
        <v>423</v>
      </c>
      <c r="J10" s="9">
        <f t="shared" si="2"/>
        <v>57.10370031978073</v>
      </c>
      <c r="K10" s="9">
        <f t="shared" si="0"/>
        <v>55.73122529644269</v>
      </c>
      <c r="L10" s="6">
        <v>1068</v>
      </c>
      <c r="M10" s="6">
        <v>331</v>
      </c>
      <c r="N10" s="9">
        <f t="shared" si="3"/>
        <v>48.78940155322064</v>
      </c>
      <c r="O10" s="9">
        <f t="shared" si="1"/>
        <v>43.61001317523056</v>
      </c>
      <c r="P10" s="6">
        <v>448</v>
      </c>
      <c r="Q10" s="6">
        <v>46748</v>
      </c>
      <c r="R10" s="6">
        <v>8714</v>
      </c>
      <c r="S10" s="6">
        <v>11743</v>
      </c>
      <c r="T10" s="6">
        <v>15813</v>
      </c>
      <c r="U10" s="6">
        <v>0</v>
      </c>
      <c r="V10" s="6">
        <f t="shared" si="4"/>
        <v>83018</v>
      </c>
      <c r="W10" s="6">
        <v>17893</v>
      </c>
      <c r="X10" s="28">
        <v>129277</v>
      </c>
    </row>
    <row r="11" spans="1:24" ht="12" customHeight="1">
      <c r="A11" s="35" t="s">
        <v>1</v>
      </c>
      <c r="B11" s="5">
        <v>4</v>
      </c>
      <c r="C11" s="4" t="s">
        <v>0</v>
      </c>
      <c r="D11" s="3">
        <v>1992</v>
      </c>
      <c r="E11" s="6">
        <v>84</v>
      </c>
      <c r="F11" s="6">
        <v>2324</v>
      </c>
      <c r="G11" s="6">
        <v>824</v>
      </c>
      <c r="H11" s="6">
        <v>1610</v>
      </c>
      <c r="I11" s="6">
        <v>545</v>
      </c>
      <c r="J11" s="9">
        <f t="shared" si="2"/>
        <v>69.27710843373494</v>
      </c>
      <c r="K11" s="9">
        <f t="shared" si="0"/>
        <v>66.14077669902912</v>
      </c>
      <c r="L11" s="6">
        <v>1449</v>
      </c>
      <c r="M11" s="6">
        <v>458</v>
      </c>
      <c r="N11" s="9">
        <f t="shared" si="3"/>
        <v>62.34939759036144</v>
      </c>
      <c r="O11" s="9">
        <f t="shared" si="1"/>
        <v>55.582524271844655</v>
      </c>
      <c r="P11" s="6">
        <v>574</v>
      </c>
      <c r="Q11" s="6">
        <v>63287</v>
      </c>
      <c r="R11" s="6">
        <v>9080</v>
      </c>
      <c r="S11" s="6">
        <v>12016</v>
      </c>
      <c r="T11" s="6">
        <v>20261</v>
      </c>
      <c r="U11" s="6">
        <v>0</v>
      </c>
      <c r="V11" s="6">
        <f t="shared" si="4"/>
        <v>104644</v>
      </c>
      <c r="W11" s="6">
        <v>19206</v>
      </c>
      <c r="X11" s="28">
        <v>161464</v>
      </c>
    </row>
    <row r="12" spans="1:24" ht="12" customHeight="1">
      <c r="A12" s="35" t="s">
        <v>1</v>
      </c>
      <c r="B12" s="5">
        <v>5</v>
      </c>
      <c r="C12" s="4" t="s">
        <v>0</v>
      </c>
      <c r="D12" s="3">
        <v>1993</v>
      </c>
      <c r="E12" s="8">
        <v>89</v>
      </c>
      <c r="F12" s="8">
        <v>2380</v>
      </c>
      <c r="G12" s="6">
        <v>889</v>
      </c>
      <c r="H12" s="6">
        <v>1846</v>
      </c>
      <c r="I12" s="6">
        <v>679</v>
      </c>
      <c r="J12" s="9">
        <f t="shared" si="2"/>
        <v>77.56302521008404</v>
      </c>
      <c r="K12" s="9">
        <f t="shared" si="0"/>
        <v>76.37795275590551</v>
      </c>
      <c r="L12" s="6">
        <v>1695</v>
      </c>
      <c r="M12" s="6">
        <v>589</v>
      </c>
      <c r="N12" s="9">
        <f t="shared" si="3"/>
        <v>71.21848739495799</v>
      </c>
      <c r="O12" s="9">
        <f t="shared" si="1"/>
        <v>66.25421822272216</v>
      </c>
      <c r="P12" s="6">
        <v>657</v>
      </c>
      <c r="Q12" s="6">
        <v>79102</v>
      </c>
      <c r="R12" s="6">
        <v>9178</v>
      </c>
      <c r="S12" s="6">
        <v>11391</v>
      </c>
      <c r="T12" s="6">
        <v>18993</v>
      </c>
      <c r="U12" s="6">
        <v>0</v>
      </c>
      <c r="V12" s="6">
        <f t="shared" si="4"/>
        <v>118664</v>
      </c>
      <c r="W12" s="6">
        <v>19303</v>
      </c>
      <c r="X12" s="28">
        <v>184206</v>
      </c>
    </row>
    <row r="13" spans="1:24" ht="12" customHeight="1">
      <c r="A13" s="35" t="s">
        <v>1</v>
      </c>
      <c r="B13" s="5">
        <v>6</v>
      </c>
      <c r="C13" s="4" t="s">
        <v>0</v>
      </c>
      <c r="D13" s="3">
        <v>1994</v>
      </c>
      <c r="E13" s="8">
        <v>90</v>
      </c>
      <c r="F13" s="8">
        <v>2384</v>
      </c>
      <c r="G13" s="6">
        <v>916</v>
      </c>
      <c r="H13" s="6">
        <v>2013</v>
      </c>
      <c r="I13" s="6">
        <v>744</v>
      </c>
      <c r="J13" s="9">
        <f t="shared" si="2"/>
        <v>84.43791946308725</v>
      </c>
      <c r="K13" s="9">
        <f t="shared" si="0"/>
        <v>81.22270742358079</v>
      </c>
      <c r="L13" s="6">
        <v>1887</v>
      </c>
      <c r="M13" s="6">
        <v>667</v>
      </c>
      <c r="N13" s="9">
        <f t="shared" si="3"/>
        <v>79.15268456375838</v>
      </c>
      <c r="O13" s="9">
        <f t="shared" si="1"/>
        <v>72.81659388646288</v>
      </c>
      <c r="P13" s="6">
        <v>727</v>
      </c>
      <c r="Q13" s="6">
        <v>93051</v>
      </c>
      <c r="R13" s="6">
        <v>9491</v>
      </c>
      <c r="S13" s="6">
        <v>12283</v>
      </c>
      <c r="T13" s="6">
        <v>16915</v>
      </c>
      <c r="U13" s="6">
        <v>4</v>
      </c>
      <c r="V13" s="6">
        <f t="shared" si="4"/>
        <v>131744</v>
      </c>
      <c r="W13" s="6">
        <v>19958</v>
      </c>
      <c r="X13" s="28">
        <v>212511</v>
      </c>
    </row>
    <row r="14" spans="1:24" ht="12" customHeight="1">
      <c r="A14" s="35" t="s">
        <v>1</v>
      </c>
      <c r="B14" s="5">
        <v>7</v>
      </c>
      <c r="C14" s="4" t="s">
        <v>0</v>
      </c>
      <c r="D14" s="3">
        <v>1995</v>
      </c>
      <c r="E14" s="8">
        <v>90</v>
      </c>
      <c r="F14" s="8">
        <v>2471</v>
      </c>
      <c r="G14" s="6">
        <v>957</v>
      </c>
      <c r="H14" s="6">
        <v>2120</v>
      </c>
      <c r="I14" s="6">
        <v>789</v>
      </c>
      <c r="J14" s="9">
        <f t="shared" si="2"/>
        <v>85.7952246054229</v>
      </c>
      <c r="K14" s="9">
        <f t="shared" si="0"/>
        <v>82.44514106583071</v>
      </c>
      <c r="L14" s="6">
        <v>1992</v>
      </c>
      <c r="M14" s="6">
        <v>708</v>
      </c>
      <c r="N14" s="9">
        <f t="shared" si="3"/>
        <v>80.61513557264266</v>
      </c>
      <c r="O14" s="9">
        <f t="shared" si="1"/>
        <v>73.98119122257053</v>
      </c>
      <c r="P14" s="6">
        <v>773</v>
      </c>
      <c r="Q14" s="6">
        <v>102563</v>
      </c>
      <c r="R14" s="6">
        <v>9140</v>
      </c>
      <c r="S14" s="6">
        <v>13231</v>
      </c>
      <c r="T14" s="6">
        <v>16615</v>
      </c>
      <c r="U14" s="6">
        <v>13</v>
      </c>
      <c r="V14" s="6">
        <f t="shared" si="4"/>
        <v>141562</v>
      </c>
      <c r="W14" s="6">
        <v>20007</v>
      </c>
      <c r="X14" s="28">
        <v>220997</v>
      </c>
    </row>
    <row r="15" spans="1:24" ht="12" customHeight="1">
      <c r="A15" s="35" t="s">
        <v>1</v>
      </c>
      <c r="B15" s="5">
        <v>8</v>
      </c>
      <c r="C15" s="4" t="s">
        <v>0</v>
      </c>
      <c r="D15" s="3">
        <v>1996</v>
      </c>
      <c r="E15" s="8">
        <v>90</v>
      </c>
      <c r="F15" s="8">
        <v>2530</v>
      </c>
      <c r="G15" s="6">
        <v>982</v>
      </c>
      <c r="H15" s="6">
        <v>2260</v>
      </c>
      <c r="I15" s="6">
        <v>853</v>
      </c>
      <c r="J15" s="9">
        <f t="shared" si="2"/>
        <v>89.32806324110672</v>
      </c>
      <c r="K15" s="9">
        <f t="shared" si="0"/>
        <v>86.86354378818737</v>
      </c>
      <c r="L15" s="6">
        <v>2133</v>
      </c>
      <c r="M15" s="6">
        <v>769</v>
      </c>
      <c r="N15" s="9">
        <f t="shared" si="3"/>
        <v>84.30830039525692</v>
      </c>
      <c r="O15" s="9">
        <f t="shared" si="1"/>
        <v>78.30957230142566</v>
      </c>
      <c r="P15" s="6">
        <v>813</v>
      </c>
      <c r="Q15" s="6">
        <v>111407</v>
      </c>
      <c r="R15" s="6">
        <v>8605</v>
      </c>
      <c r="S15" s="6">
        <v>13337</v>
      </c>
      <c r="T15" s="6">
        <v>15801</v>
      </c>
      <c r="U15" s="6">
        <v>409</v>
      </c>
      <c r="V15" s="6">
        <f t="shared" si="4"/>
        <v>149559</v>
      </c>
      <c r="W15" s="6">
        <v>20339</v>
      </c>
      <c r="X15" s="28">
        <v>226187</v>
      </c>
    </row>
    <row r="16" spans="1:24" ht="12" customHeight="1">
      <c r="A16" s="35" t="s">
        <v>1</v>
      </c>
      <c r="B16" s="5">
        <v>9</v>
      </c>
      <c r="C16" s="4" t="s">
        <v>0</v>
      </c>
      <c r="D16" s="3">
        <v>1997</v>
      </c>
      <c r="E16" s="8">
        <v>90</v>
      </c>
      <c r="F16" s="8">
        <v>2566</v>
      </c>
      <c r="G16" s="6">
        <v>1007</v>
      </c>
      <c r="H16" s="6">
        <v>2333</v>
      </c>
      <c r="I16" s="6">
        <v>893</v>
      </c>
      <c r="J16" s="9">
        <f t="shared" si="2"/>
        <v>90.91971940763834</v>
      </c>
      <c r="K16" s="9">
        <f t="shared" si="0"/>
        <v>88.67924528301887</v>
      </c>
      <c r="L16" s="6">
        <v>2231</v>
      </c>
      <c r="M16" s="6">
        <v>829</v>
      </c>
      <c r="N16" s="9">
        <f t="shared" si="3"/>
        <v>86.94466095089633</v>
      </c>
      <c r="O16" s="9">
        <f t="shared" si="1"/>
        <v>82.32373386295929</v>
      </c>
      <c r="P16" s="6">
        <v>849</v>
      </c>
      <c r="Q16" s="6">
        <v>118546</v>
      </c>
      <c r="R16" s="6">
        <v>8967</v>
      </c>
      <c r="S16" s="6">
        <v>13467</v>
      </c>
      <c r="T16" s="6">
        <v>14646</v>
      </c>
      <c r="U16" s="6">
        <v>313</v>
      </c>
      <c r="V16" s="6">
        <f t="shared" si="4"/>
        <v>155939</v>
      </c>
      <c r="W16" s="6">
        <v>20339</v>
      </c>
      <c r="X16" s="28">
        <v>235307</v>
      </c>
    </row>
    <row r="17" spans="1:24" ht="12" customHeight="1">
      <c r="A17" s="35" t="s">
        <v>1</v>
      </c>
      <c r="B17" s="5">
        <v>10</v>
      </c>
      <c r="C17" s="4" t="s">
        <v>0</v>
      </c>
      <c r="D17" s="3">
        <v>1998</v>
      </c>
      <c r="E17" s="8">
        <v>94</v>
      </c>
      <c r="F17" s="8">
        <v>2564</v>
      </c>
      <c r="G17" s="6">
        <v>1020</v>
      </c>
      <c r="H17" s="6">
        <v>2335</v>
      </c>
      <c r="I17" s="6">
        <v>916</v>
      </c>
      <c r="J17" s="9">
        <f t="shared" si="2"/>
        <v>91.06864274570982</v>
      </c>
      <c r="K17" s="9">
        <f t="shared" si="0"/>
        <v>89.80392156862746</v>
      </c>
      <c r="L17" s="6">
        <v>2247</v>
      </c>
      <c r="M17" s="6">
        <v>860</v>
      </c>
      <c r="N17" s="9">
        <f t="shared" si="3"/>
        <v>87.6365054602184</v>
      </c>
      <c r="O17" s="9">
        <f t="shared" si="1"/>
        <v>84.31372549019608</v>
      </c>
      <c r="P17" s="6">
        <v>872</v>
      </c>
      <c r="Q17" s="6">
        <v>124873</v>
      </c>
      <c r="R17" s="6">
        <v>9787</v>
      </c>
      <c r="S17" s="6">
        <v>12634</v>
      </c>
      <c r="T17" s="6">
        <v>13313</v>
      </c>
      <c r="U17" s="6">
        <v>228</v>
      </c>
      <c r="V17" s="6">
        <f t="shared" si="4"/>
        <v>160835</v>
      </c>
      <c r="W17" s="6">
        <v>20614</v>
      </c>
      <c r="X17" s="28">
        <v>250167</v>
      </c>
    </row>
    <row r="18" spans="1:24" ht="12" customHeight="1">
      <c r="A18" s="35" t="s">
        <v>1</v>
      </c>
      <c r="B18" s="5">
        <v>11</v>
      </c>
      <c r="C18" s="4" t="s">
        <v>0</v>
      </c>
      <c r="D18" s="3">
        <v>1999</v>
      </c>
      <c r="E18" s="8">
        <v>95</v>
      </c>
      <c r="F18" s="8">
        <v>2621</v>
      </c>
      <c r="G18" s="6">
        <v>1059</v>
      </c>
      <c r="H18" s="6">
        <v>2386</v>
      </c>
      <c r="I18" s="6">
        <v>955</v>
      </c>
      <c r="J18" s="9">
        <f t="shared" si="2"/>
        <v>91.0339565051507</v>
      </c>
      <c r="K18" s="9">
        <f t="shared" si="0"/>
        <v>90.17941454202078</v>
      </c>
      <c r="L18" s="6">
        <v>2299</v>
      </c>
      <c r="M18" s="6">
        <v>898</v>
      </c>
      <c r="N18" s="9">
        <f t="shared" si="3"/>
        <v>87.71461274322778</v>
      </c>
      <c r="O18" s="9">
        <f t="shared" si="1"/>
        <v>84.79697828139756</v>
      </c>
      <c r="P18" s="6">
        <v>912</v>
      </c>
      <c r="Q18" s="6">
        <v>135280</v>
      </c>
      <c r="R18" s="6">
        <v>10209</v>
      </c>
      <c r="S18" s="6">
        <v>11753</v>
      </c>
      <c r="T18" s="6">
        <v>12642</v>
      </c>
      <c r="U18" s="6">
        <v>0</v>
      </c>
      <c r="V18" s="6">
        <f t="shared" si="4"/>
        <v>169884</v>
      </c>
      <c r="W18" s="6">
        <v>20730</v>
      </c>
      <c r="X18" s="28">
        <v>242679</v>
      </c>
    </row>
    <row r="19" spans="1:24" ht="12" customHeight="1">
      <c r="A19" s="35" t="s">
        <v>1</v>
      </c>
      <c r="B19" s="5">
        <v>12</v>
      </c>
      <c r="C19" s="4" t="s">
        <v>0</v>
      </c>
      <c r="D19" s="3">
        <v>2000</v>
      </c>
      <c r="E19" s="8">
        <v>97</v>
      </c>
      <c r="F19" s="8">
        <v>2642</v>
      </c>
      <c r="G19" s="6">
        <v>1084</v>
      </c>
      <c r="H19" s="6">
        <v>2451</v>
      </c>
      <c r="I19" s="6">
        <v>994</v>
      </c>
      <c r="J19" s="9">
        <f t="shared" si="2"/>
        <v>92.77062831188493</v>
      </c>
      <c r="K19" s="9">
        <f t="shared" si="0"/>
        <v>91.69741697416974</v>
      </c>
      <c r="L19" s="6">
        <v>2376</v>
      </c>
      <c r="M19" s="6">
        <v>949</v>
      </c>
      <c r="N19" s="9">
        <f t="shared" si="3"/>
        <v>89.93186979560939</v>
      </c>
      <c r="O19" s="9">
        <f t="shared" si="1"/>
        <v>87.5461254612546</v>
      </c>
      <c r="P19" s="6">
        <v>940</v>
      </c>
      <c r="Q19" s="6">
        <v>139737</v>
      </c>
      <c r="R19" s="6">
        <v>11056</v>
      </c>
      <c r="S19" s="6">
        <v>11455</v>
      </c>
      <c r="T19" s="6">
        <v>14813</v>
      </c>
      <c r="U19" s="6">
        <v>0</v>
      </c>
      <c r="V19" s="6">
        <f t="shared" si="4"/>
        <v>177061</v>
      </c>
      <c r="W19" s="6">
        <v>21172</v>
      </c>
      <c r="X19" s="28">
        <v>264516</v>
      </c>
    </row>
    <row r="20" spans="1:24" ht="12" customHeight="1">
      <c r="A20" s="35" t="s">
        <v>1</v>
      </c>
      <c r="B20" s="5">
        <v>13</v>
      </c>
      <c r="C20" s="4" t="s">
        <v>0</v>
      </c>
      <c r="D20" s="3">
        <v>2001</v>
      </c>
      <c r="E20" s="6">
        <v>97</v>
      </c>
      <c r="F20" s="6">
        <v>2656</v>
      </c>
      <c r="G20" s="6">
        <v>1085</v>
      </c>
      <c r="H20" s="6">
        <v>2508</v>
      </c>
      <c r="I20" s="6">
        <v>1012</v>
      </c>
      <c r="J20" s="9">
        <f t="shared" si="2"/>
        <v>94.42771084337349</v>
      </c>
      <c r="K20" s="9">
        <f t="shared" si="0"/>
        <v>93.27188940092167</v>
      </c>
      <c r="L20" s="6">
        <v>2453</v>
      </c>
      <c r="M20" s="6">
        <v>979</v>
      </c>
      <c r="N20" s="9">
        <f t="shared" si="3"/>
        <v>92.35692771084338</v>
      </c>
      <c r="O20" s="9">
        <f t="shared" si="1"/>
        <v>90.23041474654377</v>
      </c>
      <c r="P20" s="6">
        <v>954</v>
      </c>
      <c r="Q20" s="6">
        <v>144031</v>
      </c>
      <c r="R20" s="6">
        <v>10196</v>
      </c>
      <c r="S20" s="6">
        <v>10867</v>
      </c>
      <c r="T20" s="6">
        <v>15350</v>
      </c>
      <c r="U20" s="6">
        <v>0</v>
      </c>
      <c r="V20" s="6">
        <f t="shared" si="4"/>
        <v>180444</v>
      </c>
      <c r="W20" s="6">
        <v>21224</v>
      </c>
      <c r="X20" s="28">
        <v>259177</v>
      </c>
    </row>
    <row r="21" spans="1:24" ht="12" customHeight="1">
      <c r="A21" s="35" t="s">
        <v>1</v>
      </c>
      <c r="B21" s="5">
        <v>14</v>
      </c>
      <c r="C21" s="4" t="s">
        <v>0</v>
      </c>
      <c r="D21" s="3">
        <v>2002</v>
      </c>
      <c r="E21" s="6">
        <v>99</v>
      </c>
      <c r="F21" s="6">
        <v>2657</v>
      </c>
      <c r="G21" s="6">
        <v>1088</v>
      </c>
      <c r="H21" s="6">
        <v>2501</v>
      </c>
      <c r="I21" s="6">
        <v>1012</v>
      </c>
      <c r="J21" s="9">
        <f t="shared" si="2"/>
        <v>94.12871659766654</v>
      </c>
      <c r="K21" s="9">
        <f t="shared" si="0"/>
        <v>93.01470588235294</v>
      </c>
      <c r="L21" s="6">
        <v>2463</v>
      </c>
      <c r="M21" s="6">
        <v>990</v>
      </c>
      <c r="N21" s="9">
        <f t="shared" si="3"/>
        <v>92.69853217914942</v>
      </c>
      <c r="O21" s="9">
        <f t="shared" si="1"/>
        <v>90.99264705882352</v>
      </c>
      <c r="P21" s="6">
        <v>952</v>
      </c>
      <c r="Q21" s="6">
        <v>147154</v>
      </c>
      <c r="R21" s="6">
        <v>11109</v>
      </c>
      <c r="S21" s="6">
        <v>11650</v>
      </c>
      <c r="T21" s="6">
        <v>16404</v>
      </c>
      <c r="U21" s="6">
        <v>183</v>
      </c>
      <c r="V21" s="6">
        <f t="shared" si="4"/>
        <v>186500</v>
      </c>
      <c r="W21" s="6">
        <v>21575</v>
      </c>
      <c r="X21" s="28">
        <v>251601</v>
      </c>
    </row>
    <row r="22" spans="1:24" ht="12" customHeight="1">
      <c r="A22" s="35" t="s">
        <v>1</v>
      </c>
      <c r="B22" s="5">
        <v>15</v>
      </c>
      <c r="C22" s="4" t="s">
        <v>0</v>
      </c>
      <c r="D22" s="3">
        <v>2003</v>
      </c>
      <c r="E22" s="6">
        <v>99</v>
      </c>
      <c r="F22" s="6">
        <v>2645</v>
      </c>
      <c r="G22" s="6">
        <v>1086</v>
      </c>
      <c r="H22" s="6">
        <v>2518</v>
      </c>
      <c r="I22" s="6">
        <v>1021</v>
      </c>
      <c r="J22" s="9">
        <f t="shared" si="2"/>
        <v>95.1984877126654</v>
      </c>
      <c r="K22" s="9">
        <f t="shared" si="0"/>
        <v>94.0147329650092</v>
      </c>
      <c r="L22" s="6">
        <v>2503</v>
      </c>
      <c r="M22" s="6">
        <v>1012</v>
      </c>
      <c r="N22" s="9">
        <f t="shared" si="3"/>
        <v>94.63137996219282</v>
      </c>
      <c r="O22" s="9">
        <f t="shared" si="1"/>
        <v>93.18600368324125</v>
      </c>
      <c r="P22" s="6">
        <v>961</v>
      </c>
      <c r="Q22" s="6">
        <v>149754</v>
      </c>
      <c r="R22" s="6">
        <v>9161</v>
      </c>
      <c r="S22" s="6">
        <v>12729</v>
      </c>
      <c r="T22" s="6">
        <v>15371</v>
      </c>
      <c r="U22" s="6">
        <v>3</v>
      </c>
      <c r="V22" s="6">
        <f t="shared" si="4"/>
        <v>187018</v>
      </c>
      <c r="W22" s="6">
        <v>21575</v>
      </c>
      <c r="X22" s="28">
        <v>248147</v>
      </c>
    </row>
    <row r="23" spans="1:24" ht="12" customHeight="1">
      <c r="A23" s="35" t="s">
        <v>1</v>
      </c>
      <c r="B23" s="5">
        <v>16</v>
      </c>
      <c r="C23" s="4" t="s">
        <v>0</v>
      </c>
      <c r="D23" s="3">
        <v>2004</v>
      </c>
      <c r="E23" s="6">
        <v>99</v>
      </c>
      <c r="F23" s="6">
        <v>2624</v>
      </c>
      <c r="G23" s="6">
        <v>1093</v>
      </c>
      <c r="H23" s="6">
        <v>2523</v>
      </c>
      <c r="I23" s="6">
        <v>1036</v>
      </c>
      <c r="J23" s="9">
        <f t="shared" si="2"/>
        <v>96.15091463414635</v>
      </c>
      <c r="K23" s="9">
        <f t="shared" si="0"/>
        <v>94.78499542543459</v>
      </c>
      <c r="L23" s="6">
        <v>2523</v>
      </c>
      <c r="M23" s="6">
        <v>1036</v>
      </c>
      <c r="N23" s="9">
        <f t="shared" si="3"/>
        <v>96.15091463414635</v>
      </c>
      <c r="O23" s="9">
        <f t="shared" si="1"/>
        <v>94.78499542543459</v>
      </c>
      <c r="P23" s="6">
        <v>974</v>
      </c>
      <c r="Q23" s="6">
        <v>150094</v>
      </c>
      <c r="R23" s="6">
        <v>8090</v>
      </c>
      <c r="S23" s="6">
        <v>13278</v>
      </c>
      <c r="T23" s="6">
        <v>14154</v>
      </c>
      <c r="U23" s="6">
        <v>2</v>
      </c>
      <c r="V23" s="6">
        <f t="shared" si="4"/>
        <v>185618</v>
      </c>
      <c r="W23" s="6">
        <v>21575</v>
      </c>
      <c r="X23" s="28">
        <v>247785</v>
      </c>
    </row>
    <row r="24" spans="1:24" ht="12" customHeight="1">
      <c r="A24" s="35" t="s">
        <v>1</v>
      </c>
      <c r="B24" s="5">
        <v>17</v>
      </c>
      <c r="C24" s="4" t="s">
        <v>0</v>
      </c>
      <c r="D24" s="3">
        <v>2005</v>
      </c>
      <c r="E24" s="6">
        <v>99</v>
      </c>
      <c r="F24" s="6">
        <v>2614</v>
      </c>
      <c r="G24" s="6">
        <v>1106</v>
      </c>
      <c r="H24" s="6">
        <v>2520</v>
      </c>
      <c r="I24" s="6">
        <v>1047</v>
      </c>
      <c r="J24" s="9">
        <f aca="true" t="shared" si="5" ref="J24:K26">+H24/F24*100</f>
        <v>96.40397857689365</v>
      </c>
      <c r="K24" s="9">
        <f t="shared" si="5"/>
        <v>94.66546112115732</v>
      </c>
      <c r="L24" s="6">
        <v>2520</v>
      </c>
      <c r="M24" s="6">
        <v>1047</v>
      </c>
      <c r="N24" s="9">
        <f aca="true" t="shared" si="6" ref="N24:O26">+L24/F24*100</f>
        <v>96.40397857689365</v>
      </c>
      <c r="O24" s="9">
        <f t="shared" si="6"/>
        <v>94.66546112115732</v>
      </c>
      <c r="P24" s="6">
        <v>976</v>
      </c>
      <c r="Q24" s="6">
        <v>151901</v>
      </c>
      <c r="R24" s="6">
        <v>8645</v>
      </c>
      <c r="S24" s="6">
        <v>12860</v>
      </c>
      <c r="T24" s="6">
        <v>12935</v>
      </c>
      <c r="U24" s="6">
        <v>0</v>
      </c>
      <c r="V24" s="6">
        <f>SUM(Q24:U24)</f>
        <v>186341</v>
      </c>
      <c r="W24" s="6">
        <v>21575</v>
      </c>
      <c r="X24" s="28">
        <v>247456</v>
      </c>
    </row>
    <row r="25" spans="1:24" ht="12" customHeight="1">
      <c r="A25" s="36" t="s">
        <v>1</v>
      </c>
      <c r="B25" s="17">
        <v>18</v>
      </c>
      <c r="C25" s="18" t="s">
        <v>0</v>
      </c>
      <c r="D25" s="19">
        <v>2006</v>
      </c>
      <c r="E25" s="20">
        <v>99</v>
      </c>
      <c r="F25" s="20">
        <v>2593</v>
      </c>
      <c r="G25" s="20">
        <v>1115</v>
      </c>
      <c r="H25" s="20">
        <v>2498</v>
      </c>
      <c r="I25" s="20">
        <v>1055</v>
      </c>
      <c r="J25" s="21">
        <f t="shared" si="5"/>
        <v>96.33629001156962</v>
      </c>
      <c r="K25" s="21">
        <f t="shared" si="5"/>
        <v>94.61883408071749</v>
      </c>
      <c r="L25" s="20">
        <v>2498</v>
      </c>
      <c r="M25" s="20">
        <v>1055</v>
      </c>
      <c r="N25" s="21">
        <f t="shared" si="6"/>
        <v>96.33629001156962</v>
      </c>
      <c r="O25" s="21">
        <f t="shared" si="6"/>
        <v>94.61883408071749</v>
      </c>
      <c r="P25" s="20">
        <v>983</v>
      </c>
      <c r="Q25" s="20">
        <v>149794</v>
      </c>
      <c r="R25" s="20">
        <v>8992</v>
      </c>
      <c r="S25" s="20">
        <v>12829</v>
      </c>
      <c r="T25" s="20">
        <v>11870</v>
      </c>
      <c r="U25" s="20">
        <v>0</v>
      </c>
      <c r="V25" s="20">
        <f>SUM(Q25:U25)</f>
        <v>183485</v>
      </c>
      <c r="W25" s="20">
        <v>21575</v>
      </c>
      <c r="X25" s="37">
        <v>254414</v>
      </c>
    </row>
    <row r="26" spans="1:24" ht="12" customHeight="1">
      <c r="A26" s="35" t="s">
        <v>1</v>
      </c>
      <c r="B26" s="5">
        <v>19</v>
      </c>
      <c r="C26" s="4" t="s">
        <v>0</v>
      </c>
      <c r="D26" s="3">
        <v>2007</v>
      </c>
      <c r="E26" s="6">
        <v>99</v>
      </c>
      <c r="F26" s="6">
        <v>2612</v>
      </c>
      <c r="G26" s="6">
        <v>1149</v>
      </c>
      <c r="H26" s="6">
        <v>2503</v>
      </c>
      <c r="I26" s="6">
        <v>1093</v>
      </c>
      <c r="J26" s="9">
        <f t="shared" si="5"/>
        <v>95.82695252679939</v>
      </c>
      <c r="K26" s="9">
        <f t="shared" si="5"/>
        <v>95.12619669277633</v>
      </c>
      <c r="L26" s="6">
        <v>2503</v>
      </c>
      <c r="M26" s="6">
        <v>1093</v>
      </c>
      <c r="N26" s="9">
        <f t="shared" si="6"/>
        <v>95.82695252679939</v>
      </c>
      <c r="O26" s="9">
        <f t="shared" si="6"/>
        <v>95.12619669277633</v>
      </c>
      <c r="P26" s="6">
        <v>1001</v>
      </c>
      <c r="Q26" s="6">
        <v>152206</v>
      </c>
      <c r="R26" s="6">
        <v>8982</v>
      </c>
      <c r="S26" s="6">
        <v>13525</v>
      </c>
      <c r="T26" s="6">
        <v>11790</v>
      </c>
      <c r="U26" s="6">
        <v>0</v>
      </c>
      <c r="V26" s="6">
        <f>SUM(Q26:U26)</f>
        <v>186503</v>
      </c>
      <c r="W26" s="6">
        <v>21575</v>
      </c>
      <c r="X26" s="28">
        <v>235775</v>
      </c>
    </row>
    <row r="27" spans="1:24" ht="12" customHeight="1">
      <c r="A27" s="35" t="s">
        <v>1</v>
      </c>
      <c r="B27" s="5">
        <v>20</v>
      </c>
      <c r="C27" s="4" t="s">
        <v>0</v>
      </c>
      <c r="D27" s="3">
        <v>2008</v>
      </c>
      <c r="E27" s="6">
        <v>99</v>
      </c>
      <c r="F27" s="6">
        <v>2627</v>
      </c>
      <c r="G27" s="6">
        <v>1163</v>
      </c>
      <c r="H27" s="6">
        <v>2510</v>
      </c>
      <c r="I27" s="6">
        <v>1103</v>
      </c>
      <c r="J27" s="9">
        <f>+H27/F27*100</f>
        <v>95.54625047582795</v>
      </c>
      <c r="K27" s="9">
        <f>+I27/G27*100</f>
        <v>94.84092863284609</v>
      </c>
      <c r="L27" s="6">
        <v>2510</v>
      </c>
      <c r="M27" s="6">
        <v>1103</v>
      </c>
      <c r="N27" s="9">
        <f>+L27/F27*100</f>
        <v>95.54625047582795</v>
      </c>
      <c r="O27" s="9">
        <f>+M27/G27*100</f>
        <v>94.84092863284609</v>
      </c>
      <c r="P27" s="6">
        <v>1003</v>
      </c>
      <c r="Q27" s="6">
        <v>151992</v>
      </c>
      <c r="R27" s="6">
        <v>9621</v>
      </c>
      <c r="S27" s="6">
        <v>13043</v>
      </c>
      <c r="T27" s="6">
        <v>10777</v>
      </c>
      <c r="U27" s="6">
        <v>1</v>
      </c>
      <c r="V27" s="6">
        <f>SUM(Q27:U27)</f>
        <v>185434</v>
      </c>
      <c r="W27" s="6">
        <v>21575</v>
      </c>
      <c r="X27" s="28">
        <v>238794</v>
      </c>
    </row>
    <row r="28" spans="1:24" ht="12" customHeight="1">
      <c r="A28" s="25" t="s">
        <v>1</v>
      </c>
      <c r="B28" s="26">
        <v>21</v>
      </c>
      <c r="C28" s="27" t="s">
        <v>0</v>
      </c>
      <c r="D28" s="3">
        <v>2009</v>
      </c>
      <c r="E28" s="6">
        <v>99</v>
      </c>
      <c r="F28" s="6">
        <v>2602</v>
      </c>
      <c r="G28" s="6">
        <v>1173</v>
      </c>
      <c r="H28" s="6">
        <v>2487</v>
      </c>
      <c r="I28" s="6">
        <v>1119</v>
      </c>
      <c r="J28" s="9">
        <f>+H28/F28*100</f>
        <v>95.5803228285934</v>
      </c>
      <c r="K28" s="9">
        <f>+I28/G28*100</f>
        <v>95.39641943734016</v>
      </c>
      <c r="L28" s="6">
        <v>2487</v>
      </c>
      <c r="M28" s="6">
        <v>1119</v>
      </c>
      <c r="N28" s="9">
        <f>+L28/F28*100</f>
        <v>95.5803228285934</v>
      </c>
      <c r="O28" s="9">
        <f>+M28/G28*100</f>
        <v>95.39641943734016</v>
      </c>
      <c r="P28" s="6">
        <v>1003</v>
      </c>
      <c r="Q28" s="6">
        <v>153056</v>
      </c>
      <c r="R28" s="6">
        <v>9706</v>
      </c>
      <c r="S28" s="6">
        <v>12426</v>
      </c>
      <c r="T28" s="6">
        <v>10111</v>
      </c>
      <c r="U28" s="6">
        <v>0</v>
      </c>
      <c r="V28" s="6">
        <f aca="true" t="shared" si="7" ref="V28:V38">SUM(Q28:U28)</f>
        <v>185299</v>
      </c>
      <c r="W28" s="6">
        <v>21575</v>
      </c>
      <c r="X28" s="28">
        <v>247805</v>
      </c>
    </row>
    <row r="29" spans="1:24" ht="12" customHeight="1">
      <c r="A29" s="25" t="s">
        <v>1</v>
      </c>
      <c r="B29" s="26">
        <v>22</v>
      </c>
      <c r="C29" s="27" t="s">
        <v>0</v>
      </c>
      <c r="D29" s="3">
        <v>2010</v>
      </c>
      <c r="E29" s="6">
        <v>99</v>
      </c>
      <c r="F29" s="6">
        <v>2584</v>
      </c>
      <c r="G29" s="6">
        <v>1176</v>
      </c>
      <c r="H29" s="6">
        <v>2516</v>
      </c>
      <c r="I29" s="6">
        <v>1129</v>
      </c>
      <c r="J29" s="9">
        <f>+H29/F29*100</f>
        <v>97.36842105263158</v>
      </c>
      <c r="K29" s="9">
        <f>+I29/G29*100</f>
        <v>96.00340136054422</v>
      </c>
      <c r="L29" s="6">
        <v>2516</v>
      </c>
      <c r="M29" s="6">
        <v>1129</v>
      </c>
      <c r="N29" s="9">
        <f>+L29/F29*100</f>
        <v>97.36842105263158</v>
      </c>
      <c r="O29" s="9">
        <f>+M29/G29*100</f>
        <v>96.00340136054422</v>
      </c>
      <c r="P29" s="6">
        <v>1014</v>
      </c>
      <c r="Q29" s="6">
        <v>152272</v>
      </c>
      <c r="R29" s="6">
        <v>10097</v>
      </c>
      <c r="S29" s="6">
        <v>12905</v>
      </c>
      <c r="T29" s="6">
        <v>9522</v>
      </c>
      <c r="U29" s="6">
        <v>0</v>
      </c>
      <c r="V29" s="6">
        <f t="shared" si="7"/>
        <v>184796</v>
      </c>
      <c r="W29" s="6">
        <v>21691</v>
      </c>
      <c r="X29" s="28">
        <v>246183</v>
      </c>
    </row>
    <row r="30" spans="1:24" ht="12" customHeight="1">
      <c r="A30" s="25" t="s">
        <v>1</v>
      </c>
      <c r="B30" s="26">
        <v>23</v>
      </c>
      <c r="C30" s="27" t="s">
        <v>0</v>
      </c>
      <c r="D30" s="3">
        <v>2011</v>
      </c>
      <c r="E30" s="6">
        <v>99</v>
      </c>
      <c r="F30" s="6">
        <v>2603</v>
      </c>
      <c r="G30" s="6">
        <v>1201</v>
      </c>
      <c r="H30" s="6">
        <v>2534</v>
      </c>
      <c r="I30" s="6">
        <v>1152</v>
      </c>
      <c r="J30" s="9">
        <f>+H30/F30*100</f>
        <v>97.34921244717634</v>
      </c>
      <c r="K30" s="9">
        <f>+I30/G30*100</f>
        <v>95.92006661115737</v>
      </c>
      <c r="L30" s="6">
        <v>2534</v>
      </c>
      <c r="M30" s="6">
        <v>1152</v>
      </c>
      <c r="N30" s="9">
        <f>+L30/F30*100</f>
        <v>97.34921244717634</v>
      </c>
      <c r="O30" s="9">
        <f>+M30/G30*100</f>
        <v>95.92006661115737</v>
      </c>
      <c r="P30" s="6">
        <v>1030</v>
      </c>
      <c r="Q30" s="6">
        <v>153743</v>
      </c>
      <c r="R30" s="6">
        <v>10343</v>
      </c>
      <c r="S30" s="6">
        <v>12331</v>
      </c>
      <c r="T30" s="6">
        <v>8975</v>
      </c>
      <c r="U30" s="6">
        <v>0</v>
      </c>
      <c r="V30" s="6">
        <f t="shared" si="7"/>
        <v>185392</v>
      </c>
      <c r="W30" s="6">
        <v>21691</v>
      </c>
      <c r="X30" s="28">
        <v>265044</v>
      </c>
    </row>
    <row r="31" spans="1:24" ht="12" customHeight="1">
      <c r="A31" s="25" t="s">
        <v>1</v>
      </c>
      <c r="B31" s="26">
        <v>24</v>
      </c>
      <c r="C31" s="27" t="s">
        <v>0</v>
      </c>
      <c r="D31" s="3">
        <v>2012</v>
      </c>
      <c r="E31" s="6">
        <v>99</v>
      </c>
      <c r="F31" s="6">
        <v>2567</v>
      </c>
      <c r="G31" s="6">
        <v>1208</v>
      </c>
      <c r="H31" s="6">
        <v>2497</v>
      </c>
      <c r="I31" s="6">
        <v>1153</v>
      </c>
      <c r="J31" s="9">
        <f>+H31/F31*100</f>
        <v>97.27308141799766</v>
      </c>
      <c r="K31" s="9">
        <f>+I31/G31*100</f>
        <v>95.44701986754967</v>
      </c>
      <c r="L31" s="6">
        <v>2497</v>
      </c>
      <c r="M31" s="6">
        <v>1153</v>
      </c>
      <c r="N31" s="9">
        <f>+L31/F31*100</f>
        <v>97.27308141799766</v>
      </c>
      <c r="O31" s="9">
        <f>+M31/G31*100</f>
        <v>95.44701986754967</v>
      </c>
      <c r="P31" s="6">
        <v>1030</v>
      </c>
      <c r="Q31" s="6">
        <v>153115</v>
      </c>
      <c r="R31" s="6">
        <v>10235</v>
      </c>
      <c r="S31" s="6">
        <v>12442</v>
      </c>
      <c r="T31" s="6">
        <v>9719</v>
      </c>
      <c r="U31" s="6">
        <v>0</v>
      </c>
      <c r="V31" s="6">
        <f t="shared" si="7"/>
        <v>185511</v>
      </c>
      <c r="W31" s="6">
        <v>21691</v>
      </c>
      <c r="X31" s="28">
        <v>281639</v>
      </c>
    </row>
    <row r="32" spans="1:24" ht="12" customHeight="1">
      <c r="A32" s="25" t="s">
        <v>1</v>
      </c>
      <c r="B32" s="26">
        <v>25</v>
      </c>
      <c r="C32" s="27" t="s">
        <v>0</v>
      </c>
      <c r="D32" s="3">
        <v>2013</v>
      </c>
      <c r="E32" s="6">
        <v>99</v>
      </c>
      <c r="F32" s="6">
        <v>2546</v>
      </c>
      <c r="G32" s="6">
        <v>1199</v>
      </c>
      <c r="H32" s="6">
        <v>2492</v>
      </c>
      <c r="I32" s="6">
        <v>1170</v>
      </c>
      <c r="J32" s="9">
        <f>+H32/F32*100</f>
        <v>97.8790259230165</v>
      </c>
      <c r="K32" s="9">
        <f>+I32/G32*100</f>
        <v>97.581317764804</v>
      </c>
      <c r="L32" s="6">
        <v>2492</v>
      </c>
      <c r="M32" s="6">
        <v>1170</v>
      </c>
      <c r="N32" s="9">
        <f>+L32/F32*100</f>
        <v>97.8790259230165</v>
      </c>
      <c r="O32" s="9">
        <f>+M32/G32*100</f>
        <v>97.581317764804</v>
      </c>
      <c r="P32" s="6">
        <v>1024</v>
      </c>
      <c r="Q32" s="6">
        <v>154059</v>
      </c>
      <c r="R32" s="6">
        <v>11007</v>
      </c>
      <c r="S32" s="6">
        <v>12489</v>
      </c>
      <c r="T32" s="6">
        <v>8352</v>
      </c>
      <c r="U32" s="6">
        <v>2</v>
      </c>
      <c r="V32" s="6">
        <f t="shared" si="7"/>
        <v>185909</v>
      </c>
      <c r="W32" s="6">
        <v>21691</v>
      </c>
      <c r="X32" s="28">
        <v>264619</v>
      </c>
    </row>
    <row r="33" spans="1:24" ht="12" customHeight="1">
      <c r="A33" s="25" t="s">
        <v>1</v>
      </c>
      <c r="B33" s="26">
        <v>26</v>
      </c>
      <c r="C33" s="27" t="s">
        <v>0</v>
      </c>
      <c r="D33" s="3">
        <v>2014</v>
      </c>
      <c r="E33" s="6">
        <v>99</v>
      </c>
      <c r="F33" s="6">
        <v>2550</v>
      </c>
      <c r="G33" s="6">
        <v>1223</v>
      </c>
      <c r="H33" s="6">
        <v>2503</v>
      </c>
      <c r="I33" s="6">
        <v>1195</v>
      </c>
      <c r="J33" s="9">
        <f>+H33/F33*100</f>
        <v>98.15686274509804</v>
      </c>
      <c r="K33" s="9">
        <f>+I33/G33*100</f>
        <v>97.71054783319705</v>
      </c>
      <c r="L33" s="6">
        <v>2503</v>
      </c>
      <c r="M33" s="6">
        <v>1195</v>
      </c>
      <c r="N33" s="9">
        <f>+L33/F33*100</f>
        <v>98.15686274509804</v>
      </c>
      <c r="O33" s="9">
        <f>+M33/G33*100</f>
        <v>97.71054783319705</v>
      </c>
      <c r="P33" s="6">
        <v>1020</v>
      </c>
      <c r="Q33" s="6">
        <v>153951</v>
      </c>
      <c r="R33" s="6">
        <v>10736</v>
      </c>
      <c r="S33" s="6">
        <v>11830</v>
      </c>
      <c r="T33" s="6">
        <v>8917</v>
      </c>
      <c r="U33" s="6">
        <v>0</v>
      </c>
      <c r="V33" s="6">
        <f t="shared" si="7"/>
        <v>185434</v>
      </c>
      <c r="W33" s="6">
        <v>21691</v>
      </c>
      <c r="X33" s="28">
        <v>264619</v>
      </c>
    </row>
    <row r="34" spans="1:24" ht="12" customHeight="1">
      <c r="A34" s="25" t="s">
        <v>1</v>
      </c>
      <c r="B34" s="26">
        <v>27</v>
      </c>
      <c r="C34" s="27" t="s">
        <v>0</v>
      </c>
      <c r="D34" s="3">
        <v>2015</v>
      </c>
      <c r="E34" s="6">
        <v>99</v>
      </c>
      <c r="F34" s="6">
        <v>2507</v>
      </c>
      <c r="G34" s="6">
        <v>1218</v>
      </c>
      <c r="H34" s="6">
        <v>2459</v>
      </c>
      <c r="I34" s="6">
        <v>1187</v>
      </c>
      <c r="J34" s="9">
        <f>+H34/F34*100</f>
        <v>98.08536098923015</v>
      </c>
      <c r="K34" s="9">
        <f>+I34/G34*100</f>
        <v>97.45484400656814</v>
      </c>
      <c r="L34" s="6">
        <v>2459</v>
      </c>
      <c r="M34" s="6">
        <v>1187</v>
      </c>
      <c r="N34" s="9">
        <f>+L34/F34*100</f>
        <v>98.08536098923015</v>
      </c>
      <c r="O34" s="9">
        <f>+M34/G34*100</f>
        <v>97.45484400656814</v>
      </c>
      <c r="P34" s="6">
        <v>1025</v>
      </c>
      <c r="Q34" s="6">
        <v>153563</v>
      </c>
      <c r="R34" s="6">
        <v>10152</v>
      </c>
      <c r="S34" s="6">
        <v>12576</v>
      </c>
      <c r="T34" s="6">
        <v>8102</v>
      </c>
      <c r="U34" s="6">
        <v>0</v>
      </c>
      <c r="V34" s="6">
        <f t="shared" si="7"/>
        <v>184393</v>
      </c>
      <c r="W34" s="6">
        <v>21691</v>
      </c>
      <c r="X34" s="28">
        <v>249198</v>
      </c>
    </row>
    <row r="35" spans="1:24" ht="12" customHeight="1">
      <c r="A35" s="25" t="s">
        <v>1</v>
      </c>
      <c r="B35" s="26">
        <v>28</v>
      </c>
      <c r="C35" s="27" t="s">
        <v>0</v>
      </c>
      <c r="D35" s="3">
        <v>2016</v>
      </c>
      <c r="E35" s="6">
        <v>99</v>
      </c>
      <c r="F35" s="6">
        <v>2476</v>
      </c>
      <c r="G35" s="6">
        <v>1220</v>
      </c>
      <c r="H35" s="6">
        <v>2430</v>
      </c>
      <c r="I35" s="6">
        <v>1193</v>
      </c>
      <c r="J35" s="9">
        <f>+H35/F35*100</f>
        <v>98.1421647819063</v>
      </c>
      <c r="K35" s="9">
        <f>+I35/G35*100</f>
        <v>97.78688524590164</v>
      </c>
      <c r="L35" s="6">
        <v>2430</v>
      </c>
      <c r="M35" s="6">
        <v>1193</v>
      </c>
      <c r="N35" s="9">
        <f>+L35/F35*100</f>
        <v>98.1421647819063</v>
      </c>
      <c r="O35" s="9">
        <f>+M35/G35*100</f>
        <v>97.78688524590164</v>
      </c>
      <c r="P35" s="6">
        <v>1020</v>
      </c>
      <c r="Q35" s="6">
        <v>151894</v>
      </c>
      <c r="R35" s="6">
        <v>10959</v>
      </c>
      <c r="S35" s="6">
        <v>12515</v>
      </c>
      <c r="T35" s="6">
        <v>8438</v>
      </c>
      <c r="U35" s="6">
        <v>0</v>
      </c>
      <c r="V35" s="6">
        <f t="shared" si="7"/>
        <v>183806</v>
      </c>
      <c r="W35" s="6">
        <v>21785</v>
      </c>
      <c r="X35" s="28">
        <v>265959</v>
      </c>
    </row>
    <row r="36" spans="1:24" ht="12" customHeight="1">
      <c r="A36" s="25" t="s">
        <v>1</v>
      </c>
      <c r="B36" s="26">
        <v>29</v>
      </c>
      <c r="C36" s="27" t="s">
        <v>0</v>
      </c>
      <c r="D36" s="3">
        <v>2017</v>
      </c>
      <c r="E36" s="6">
        <v>99</v>
      </c>
      <c r="F36" s="6">
        <v>2482</v>
      </c>
      <c r="G36" s="6">
        <v>1212</v>
      </c>
      <c r="H36" s="6">
        <v>2439</v>
      </c>
      <c r="I36" s="6">
        <v>1185</v>
      </c>
      <c r="J36" s="9">
        <f>+H36/F36*100</f>
        <v>98.26752618855762</v>
      </c>
      <c r="K36" s="9">
        <f>+I36/G36*100</f>
        <v>97.77227722772277</v>
      </c>
      <c r="L36" s="6">
        <v>2439</v>
      </c>
      <c r="M36" s="6">
        <v>1185</v>
      </c>
      <c r="N36" s="9">
        <f>+L36/F36*100</f>
        <v>98.26752618855762</v>
      </c>
      <c r="O36" s="9">
        <f>+M36/G36*100</f>
        <v>97.77227722772277</v>
      </c>
      <c r="P36" s="6">
        <v>1037</v>
      </c>
      <c r="Q36" s="6">
        <v>153432</v>
      </c>
      <c r="R36" s="6">
        <v>10533</v>
      </c>
      <c r="S36" s="6">
        <v>12112</v>
      </c>
      <c r="T36" s="6">
        <v>8904</v>
      </c>
      <c r="U36" s="6">
        <v>205</v>
      </c>
      <c r="V36" s="6">
        <f t="shared" si="7"/>
        <v>185186</v>
      </c>
      <c r="W36" s="6">
        <v>21785</v>
      </c>
      <c r="X36" s="28">
        <v>258830</v>
      </c>
    </row>
    <row r="37" spans="1:24" ht="12" customHeight="1">
      <c r="A37" s="25" t="s">
        <v>1</v>
      </c>
      <c r="B37" s="26">
        <v>30</v>
      </c>
      <c r="C37" s="27" t="s">
        <v>0</v>
      </c>
      <c r="D37" s="3">
        <v>2018</v>
      </c>
      <c r="E37" s="6">
        <v>99</v>
      </c>
      <c r="F37" s="6">
        <v>2458</v>
      </c>
      <c r="G37" s="6">
        <v>1236</v>
      </c>
      <c r="H37" s="6">
        <v>2421</v>
      </c>
      <c r="I37" s="6">
        <v>1212</v>
      </c>
      <c r="J37" s="9">
        <f>+H37/F37*100</f>
        <v>98.4947111472742</v>
      </c>
      <c r="K37" s="9">
        <f>+I37/G37*100</f>
        <v>98.05825242718447</v>
      </c>
      <c r="L37" s="6">
        <v>2421</v>
      </c>
      <c r="M37" s="6">
        <v>1212</v>
      </c>
      <c r="N37" s="9">
        <f>+L37/F37*100</f>
        <v>98.4947111472742</v>
      </c>
      <c r="O37" s="9">
        <f>+M37/G37*100</f>
        <v>98.05825242718447</v>
      </c>
      <c r="P37" s="6">
        <v>1053</v>
      </c>
      <c r="Q37" s="6">
        <v>156686</v>
      </c>
      <c r="R37" s="6">
        <v>10484</v>
      </c>
      <c r="S37" s="6">
        <v>12577</v>
      </c>
      <c r="T37" s="6">
        <v>9181</v>
      </c>
      <c r="U37" s="6">
        <v>170</v>
      </c>
      <c r="V37" s="6">
        <f t="shared" si="7"/>
        <v>189098</v>
      </c>
      <c r="W37" s="6">
        <v>21736</v>
      </c>
      <c r="X37" s="28">
        <v>280185</v>
      </c>
    </row>
    <row r="38" spans="1:24" ht="12" customHeight="1">
      <c r="A38" s="29" t="s">
        <v>29</v>
      </c>
      <c r="B38" s="30" t="s">
        <v>2</v>
      </c>
      <c r="C38" s="31" t="s">
        <v>0</v>
      </c>
      <c r="D38" s="22">
        <v>2019</v>
      </c>
      <c r="E38" s="23">
        <v>99</v>
      </c>
      <c r="F38" s="23">
        <v>2418</v>
      </c>
      <c r="G38" s="23">
        <v>1213</v>
      </c>
      <c r="H38" s="23">
        <v>2383</v>
      </c>
      <c r="I38" s="23">
        <v>1189</v>
      </c>
      <c r="J38" s="24">
        <f>+H38/F38*100</f>
        <v>98.55252274607113</v>
      </c>
      <c r="K38" s="24">
        <f>+I38/G38*100</f>
        <v>98.0214344600165</v>
      </c>
      <c r="L38" s="23">
        <v>2383</v>
      </c>
      <c r="M38" s="23">
        <v>1189</v>
      </c>
      <c r="N38" s="24">
        <f>+L38/F38*100</f>
        <v>98.55252274607113</v>
      </c>
      <c r="O38" s="24">
        <f>+M38/G38*100</f>
        <v>98.0214344600165</v>
      </c>
      <c r="P38" s="23">
        <v>1048</v>
      </c>
      <c r="Q38" s="23">
        <v>156223</v>
      </c>
      <c r="R38" s="23">
        <v>10495</v>
      </c>
      <c r="S38" s="23">
        <v>12619</v>
      </c>
      <c r="T38" s="23">
        <v>9249</v>
      </c>
      <c r="U38" s="23">
        <v>38</v>
      </c>
      <c r="V38" s="23">
        <f t="shared" si="7"/>
        <v>188624</v>
      </c>
      <c r="W38" s="23">
        <v>21736</v>
      </c>
      <c r="X38" s="32">
        <v>268395</v>
      </c>
    </row>
    <row r="39" spans="1:24" ht="12" customHeight="1">
      <c r="A39" s="7"/>
      <c r="B39" s="7"/>
      <c r="C39" s="7"/>
      <c r="D39" s="7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7"/>
      <c r="V39" s="7"/>
      <c r="W39" s="7"/>
      <c r="X39" s="2" t="s">
        <v>13</v>
      </c>
    </row>
    <row r="40" spans="1:24" ht="12" customHeight="1">
      <c r="A40" s="7"/>
      <c r="B40" s="7"/>
      <c r="C40" s="7"/>
      <c r="D40" s="7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7"/>
      <c r="V40" s="7"/>
      <c r="W40" s="7"/>
      <c r="X40" s="7"/>
    </row>
  </sheetData>
  <sheetProtection/>
  <mergeCells count="28">
    <mergeCell ref="V6:V7"/>
    <mergeCell ref="W5:W7"/>
    <mergeCell ref="P5:P7"/>
    <mergeCell ref="Q6:Q7"/>
    <mergeCell ref="R6:R7"/>
    <mergeCell ref="S6:S7"/>
    <mergeCell ref="T6:T7"/>
    <mergeCell ref="U6:U7"/>
    <mergeCell ref="I6:I7"/>
    <mergeCell ref="L5:M5"/>
    <mergeCell ref="J5:K5"/>
    <mergeCell ref="N5:O5"/>
    <mergeCell ref="L6:L7"/>
    <mergeCell ref="M6:M7"/>
    <mergeCell ref="J6:J7"/>
    <mergeCell ref="K6:K7"/>
    <mergeCell ref="N6:N7"/>
    <mergeCell ref="O6:O7"/>
    <mergeCell ref="X5:X7"/>
    <mergeCell ref="Q5:V5"/>
    <mergeCell ref="A5:D5"/>
    <mergeCell ref="A6:C7"/>
    <mergeCell ref="D6:D7"/>
    <mergeCell ref="E5:E7"/>
    <mergeCell ref="F5:F7"/>
    <mergeCell ref="G5:G7"/>
    <mergeCell ref="H5:I5"/>
    <mergeCell ref="H6:H7"/>
  </mergeCells>
  <printOptions horizontalCentered="1" verticalCentered="1"/>
  <pageMargins left="0.3937007874015748" right="0.3937007874015748" top="0.984251968503937" bottom="0.5905511811023623" header="0.5118110236220472" footer="0.1968503937007874"/>
  <pageSetup blackAndWhite="1" firstPageNumber="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us081</cp:lastModifiedBy>
  <cp:lastPrinted>2007-08-16T07:10:41Z</cp:lastPrinted>
  <dcterms:created xsi:type="dcterms:W3CDTF">2004-05-25T04:22:04Z</dcterms:created>
  <dcterms:modified xsi:type="dcterms:W3CDTF">2021-03-17T01:58:18Z</dcterms:modified>
  <cp:category/>
  <cp:version/>
  <cp:contentType/>
  <cp:contentStatus/>
</cp:coreProperties>
</file>