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620" activeTab="0"/>
  </bookViews>
  <sheets>
    <sheet name="住宅建設戸数等の推移" sheetId="1" r:id="rId1"/>
  </sheets>
  <definedNames>
    <definedName name="_xlnm.Print_Titles" localSheetId="0">'住宅建設戸数等の推移'!$3:$7</definedName>
  </definedNames>
  <calcPr fullCalcOnLoad="1"/>
</workbook>
</file>

<file path=xl/sharedStrings.xml><?xml version="1.0" encoding="utf-8"?>
<sst xmlns="http://schemas.openxmlformats.org/spreadsheetml/2006/main" count="91" uniqueCount="18">
  <si>
    <t>年</t>
  </si>
  <si>
    <t>昭和</t>
  </si>
  <si>
    <t>平成</t>
  </si>
  <si>
    <t>元</t>
  </si>
  <si>
    <t>元号</t>
  </si>
  <si>
    <t>西暦</t>
  </si>
  <si>
    <t>計</t>
  </si>
  <si>
    <t>１１　住宅</t>
  </si>
  <si>
    <t>（１）住宅建設戸数等の推移</t>
  </si>
  <si>
    <t>戸数</t>
  </si>
  <si>
    <t>面積</t>
  </si>
  <si>
    <t>平均</t>
  </si>
  <si>
    <t>専用住宅</t>
  </si>
  <si>
    <t>併用住宅</t>
  </si>
  <si>
    <t>資料：固定資産等の概要調書（各年１月１日現在）</t>
  </si>
  <si>
    <t>令和</t>
  </si>
  <si>
    <t>(単位：戸、㎡)</t>
  </si>
  <si>
    <t>建築年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</si>
</sst>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_琀"/>
    <numFmt numFmtId="177" formatCode="0.00_ "/>
    <numFmt numFmtId="178" formatCode="0.0_ "/>
    <numFmt numFmtId="179" formatCode="0_ "/>
    <numFmt numFmtId="180" formatCode="#,##0.0;[Red]\-#,##0.0"/>
  </numFmts>
  <fonts count="39">
    <font>
      <sz val="11"/>
      <name val="ＭＳ Ｐゴシック"/>
      <family val="3"/>
    </font>
    <font>
      <sz val="8"/>
      <name val="ＭＳ 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4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179" fontId="1" fillId="0" borderId="10" xfId="0" applyNumberFormat="1" applyFont="1" applyBorder="1" applyAlignment="1">
      <alignment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38" fontId="1" fillId="0" borderId="10" xfId="49" applyFont="1" applyBorder="1" applyAlignment="1">
      <alignment vertical="center"/>
    </xf>
    <xf numFmtId="40" fontId="1" fillId="0" borderId="10" xfId="49" applyNumberFormat="1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/>
    </xf>
    <xf numFmtId="179" fontId="1" fillId="0" borderId="15" xfId="0" applyNumberFormat="1" applyFont="1" applyBorder="1" applyAlignment="1">
      <alignment vertical="center"/>
    </xf>
    <xf numFmtId="38" fontId="1" fillId="0" borderId="15" xfId="49" applyFont="1" applyBorder="1" applyAlignment="1">
      <alignment vertical="center"/>
    </xf>
    <xf numFmtId="40" fontId="1" fillId="0" borderId="15" xfId="49" applyNumberFormat="1" applyFont="1" applyBorder="1" applyAlignment="1">
      <alignment vertical="center"/>
    </xf>
    <xf numFmtId="0" fontId="1" fillId="0" borderId="16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left" vertical="center"/>
    </xf>
    <xf numFmtId="179" fontId="1" fillId="0" borderId="18" xfId="0" applyNumberFormat="1" applyFont="1" applyBorder="1" applyAlignment="1">
      <alignment vertical="center"/>
    </xf>
    <xf numFmtId="38" fontId="1" fillId="0" borderId="18" xfId="49" applyFont="1" applyBorder="1" applyAlignment="1">
      <alignment vertical="center"/>
    </xf>
    <xf numFmtId="40" fontId="1" fillId="0" borderId="18" xfId="49" applyNumberFormat="1" applyFont="1" applyBorder="1" applyAlignment="1">
      <alignment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right" vertical="center"/>
    </xf>
    <xf numFmtId="40" fontId="1" fillId="0" borderId="35" xfId="49" applyNumberFormat="1" applyFont="1" applyBorder="1" applyAlignment="1">
      <alignment vertical="center"/>
    </xf>
    <xf numFmtId="0" fontId="1" fillId="0" borderId="34" xfId="0" applyFont="1" applyBorder="1" applyAlignment="1">
      <alignment vertical="center"/>
    </xf>
    <xf numFmtId="0" fontId="1" fillId="0" borderId="30" xfId="0" applyFont="1" applyBorder="1" applyAlignment="1">
      <alignment vertical="center"/>
    </xf>
    <xf numFmtId="40" fontId="1" fillId="0" borderId="36" xfId="49" applyNumberFormat="1" applyFont="1" applyBorder="1" applyAlignment="1">
      <alignment vertical="center"/>
    </xf>
    <xf numFmtId="0" fontId="1" fillId="0" borderId="37" xfId="0" applyFont="1" applyBorder="1" applyAlignment="1">
      <alignment vertical="center"/>
    </xf>
    <xf numFmtId="40" fontId="1" fillId="0" borderId="33" xfId="49" applyNumberFormat="1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3"/>
  <sheetViews>
    <sheetView tabSelected="1" zoomScale="120" zoomScaleNormal="120" zoomScaleSheetLayoutView="100" zoomScalePageLayoutView="0" workbookViewId="0" topLeftCell="A1">
      <pane ySplit="7" topLeftCell="A8" activePane="bottomLeft" state="frozen"/>
      <selection pane="topLeft" activeCell="A1" sqref="A1"/>
      <selection pane="bottomLeft" activeCell="O34" sqref="O34"/>
    </sheetView>
  </sheetViews>
  <sheetFormatPr defaultColWidth="9.625" defaultRowHeight="12" customHeight="1"/>
  <cols>
    <col min="1" max="1" width="3.625" style="1" customWidth="1"/>
    <col min="2" max="2" width="2.625" style="1" customWidth="1"/>
    <col min="3" max="3" width="2.125" style="1" customWidth="1"/>
    <col min="4" max="4" width="5.625" style="1" customWidth="1"/>
    <col min="5" max="5" width="4.625" style="1" customWidth="1"/>
    <col min="6" max="7" width="10.125" style="1" customWidth="1"/>
    <col min="8" max="8" width="4.625" style="1" customWidth="1"/>
    <col min="9" max="10" width="10.125" style="1" customWidth="1"/>
    <col min="11" max="11" width="4.625" style="1" customWidth="1"/>
    <col min="12" max="13" width="10.25390625" style="1" customWidth="1"/>
    <col min="14" max="16384" width="9.625" style="1" customWidth="1"/>
  </cols>
  <sheetData>
    <row r="1" ht="12" customHeight="1">
      <c r="A1" s="1" t="s">
        <v>7</v>
      </c>
    </row>
    <row r="3" ht="12" customHeight="1">
      <c r="A3" s="1" t="s">
        <v>8</v>
      </c>
    </row>
    <row r="4" ht="12" customHeight="1">
      <c r="M4" s="2" t="s">
        <v>16</v>
      </c>
    </row>
    <row r="5" spans="1:13" ht="12" customHeight="1">
      <c r="A5" s="30" t="s">
        <v>17</v>
      </c>
      <c r="B5" s="26"/>
      <c r="C5" s="26"/>
      <c r="D5" s="27"/>
      <c r="E5" s="19" t="s">
        <v>12</v>
      </c>
      <c r="F5" s="20"/>
      <c r="G5" s="20"/>
      <c r="H5" s="19" t="s">
        <v>13</v>
      </c>
      <c r="I5" s="20"/>
      <c r="J5" s="20"/>
      <c r="K5" s="19" t="s">
        <v>6</v>
      </c>
      <c r="L5" s="20"/>
      <c r="M5" s="31"/>
    </row>
    <row r="6" spans="1:13" ht="12" customHeight="1">
      <c r="A6" s="32" t="s">
        <v>4</v>
      </c>
      <c r="B6" s="25"/>
      <c r="C6" s="25"/>
      <c r="D6" s="24" t="s">
        <v>5</v>
      </c>
      <c r="E6" s="21" t="s">
        <v>9</v>
      </c>
      <c r="F6" s="23" t="s">
        <v>10</v>
      </c>
      <c r="G6" s="24"/>
      <c r="H6" s="21" t="s">
        <v>9</v>
      </c>
      <c r="I6" s="23" t="s">
        <v>10</v>
      </c>
      <c r="J6" s="24"/>
      <c r="K6" s="21" t="s">
        <v>9</v>
      </c>
      <c r="L6" s="23" t="s">
        <v>10</v>
      </c>
      <c r="M6" s="33"/>
    </row>
    <row r="7" spans="1:13" ht="12" customHeight="1">
      <c r="A7" s="34"/>
      <c r="B7" s="28"/>
      <c r="C7" s="28"/>
      <c r="D7" s="29"/>
      <c r="E7" s="22"/>
      <c r="F7" s="13"/>
      <c r="G7" s="14" t="s">
        <v>11</v>
      </c>
      <c r="H7" s="22"/>
      <c r="I7" s="13"/>
      <c r="J7" s="14" t="s">
        <v>11</v>
      </c>
      <c r="K7" s="22"/>
      <c r="L7" s="13"/>
      <c r="M7" s="35" t="s">
        <v>11</v>
      </c>
    </row>
    <row r="8" spans="1:13" ht="12" customHeight="1">
      <c r="A8" s="36" t="s">
        <v>1</v>
      </c>
      <c r="B8" s="5">
        <v>60</v>
      </c>
      <c r="C8" s="4" t="s">
        <v>0</v>
      </c>
      <c r="D8" s="3">
        <v>1986</v>
      </c>
      <c r="E8" s="6">
        <v>15</v>
      </c>
      <c r="F8" s="7">
        <v>1851.36</v>
      </c>
      <c r="G8" s="7">
        <f>+F8/E8</f>
        <v>123.42399999999999</v>
      </c>
      <c r="H8" s="6">
        <v>1</v>
      </c>
      <c r="I8" s="7">
        <v>132.49</v>
      </c>
      <c r="J8" s="7">
        <f>IF(I8="","",I8/H8)</f>
        <v>132.49</v>
      </c>
      <c r="K8" s="6">
        <f aca="true" t="shared" si="0" ref="K8:K42">+E8+H8</f>
        <v>16</v>
      </c>
      <c r="L8" s="7">
        <f aca="true" t="shared" si="1" ref="L8:L42">+F8+I8</f>
        <v>1983.85</v>
      </c>
      <c r="M8" s="37">
        <f>+L8/K8</f>
        <v>123.990625</v>
      </c>
    </row>
    <row r="9" spans="1:13" ht="12" customHeight="1">
      <c r="A9" s="36" t="s">
        <v>1</v>
      </c>
      <c r="B9" s="5">
        <v>61</v>
      </c>
      <c r="C9" s="4" t="s">
        <v>0</v>
      </c>
      <c r="D9" s="3">
        <v>1987</v>
      </c>
      <c r="E9" s="6">
        <v>10</v>
      </c>
      <c r="F9" s="7">
        <v>1441.79</v>
      </c>
      <c r="G9" s="7">
        <f aca="true" t="shared" si="2" ref="G9:G26">+F9/E9</f>
        <v>144.179</v>
      </c>
      <c r="H9" s="6"/>
      <c r="I9" s="7"/>
      <c r="J9" s="7">
        <f>IF(I9="","",I9/H9)</f>
      </c>
      <c r="K9" s="6">
        <f t="shared" si="0"/>
        <v>10</v>
      </c>
      <c r="L9" s="7">
        <f t="shared" si="1"/>
        <v>1441.79</v>
      </c>
      <c r="M9" s="37">
        <f aca="true" t="shared" si="3" ref="M9:M26">+L9/K9</f>
        <v>144.179</v>
      </c>
    </row>
    <row r="10" spans="1:13" ht="12" customHeight="1">
      <c r="A10" s="36" t="s">
        <v>1</v>
      </c>
      <c r="B10" s="5">
        <v>62</v>
      </c>
      <c r="C10" s="4" t="s">
        <v>0</v>
      </c>
      <c r="D10" s="3">
        <v>1988</v>
      </c>
      <c r="E10" s="6">
        <v>16</v>
      </c>
      <c r="F10" s="7">
        <v>1560.65</v>
      </c>
      <c r="G10" s="7">
        <f t="shared" si="2"/>
        <v>97.540625</v>
      </c>
      <c r="H10" s="6"/>
      <c r="I10" s="7"/>
      <c r="J10" s="7">
        <f aca="true" t="shared" si="4" ref="J10:J42">IF(I10="","",I10/H10)</f>
      </c>
      <c r="K10" s="6">
        <f t="shared" si="0"/>
        <v>16</v>
      </c>
      <c r="L10" s="7">
        <f t="shared" si="1"/>
        <v>1560.65</v>
      </c>
      <c r="M10" s="37">
        <f t="shared" si="3"/>
        <v>97.540625</v>
      </c>
    </row>
    <row r="11" spans="1:13" ht="12" customHeight="1">
      <c r="A11" s="38" t="s">
        <v>1</v>
      </c>
      <c r="B11" s="5">
        <v>63</v>
      </c>
      <c r="C11" s="4" t="s">
        <v>0</v>
      </c>
      <c r="D11" s="3">
        <v>1989</v>
      </c>
      <c r="E11" s="6">
        <v>13</v>
      </c>
      <c r="F11" s="7">
        <v>1518.11</v>
      </c>
      <c r="G11" s="7">
        <f t="shared" si="2"/>
        <v>116.7776923076923</v>
      </c>
      <c r="H11" s="6"/>
      <c r="I11" s="7"/>
      <c r="J11" s="7">
        <f t="shared" si="4"/>
      </c>
      <c r="K11" s="6">
        <f t="shared" si="0"/>
        <v>13</v>
      </c>
      <c r="L11" s="7">
        <f t="shared" si="1"/>
        <v>1518.11</v>
      </c>
      <c r="M11" s="37">
        <f t="shared" si="3"/>
        <v>116.7776923076923</v>
      </c>
    </row>
    <row r="12" spans="1:13" ht="12" customHeight="1">
      <c r="A12" s="38" t="s">
        <v>2</v>
      </c>
      <c r="B12" s="5" t="s">
        <v>3</v>
      </c>
      <c r="C12" s="4" t="s">
        <v>0</v>
      </c>
      <c r="D12" s="3">
        <v>1990</v>
      </c>
      <c r="E12" s="6">
        <v>11</v>
      </c>
      <c r="F12" s="7">
        <v>1610.43</v>
      </c>
      <c r="G12" s="7">
        <f t="shared" si="2"/>
        <v>146.40272727272728</v>
      </c>
      <c r="H12" s="6">
        <v>1</v>
      </c>
      <c r="I12" s="7">
        <v>192.37</v>
      </c>
      <c r="J12" s="7">
        <f t="shared" si="4"/>
        <v>192.37</v>
      </c>
      <c r="K12" s="6">
        <f t="shared" si="0"/>
        <v>12</v>
      </c>
      <c r="L12" s="7">
        <f t="shared" si="1"/>
        <v>1802.8000000000002</v>
      </c>
      <c r="M12" s="37">
        <f t="shared" si="3"/>
        <v>150.23333333333335</v>
      </c>
    </row>
    <row r="13" spans="1:13" ht="12" customHeight="1">
      <c r="A13" s="38" t="s">
        <v>2</v>
      </c>
      <c r="B13" s="5">
        <v>2</v>
      </c>
      <c r="C13" s="4" t="s">
        <v>0</v>
      </c>
      <c r="D13" s="3">
        <v>1991</v>
      </c>
      <c r="E13" s="6">
        <v>17</v>
      </c>
      <c r="F13" s="7">
        <v>2634.07</v>
      </c>
      <c r="G13" s="7">
        <f t="shared" si="2"/>
        <v>154.94529411764708</v>
      </c>
      <c r="H13" s="6">
        <v>3</v>
      </c>
      <c r="I13" s="7">
        <v>518.26</v>
      </c>
      <c r="J13" s="7">
        <f t="shared" si="4"/>
        <v>172.75333333333333</v>
      </c>
      <c r="K13" s="6">
        <f t="shared" si="0"/>
        <v>20</v>
      </c>
      <c r="L13" s="7">
        <f t="shared" si="1"/>
        <v>3152.33</v>
      </c>
      <c r="M13" s="37">
        <f t="shared" si="3"/>
        <v>157.6165</v>
      </c>
    </row>
    <row r="14" spans="1:13" ht="12" customHeight="1">
      <c r="A14" s="38" t="s">
        <v>2</v>
      </c>
      <c r="B14" s="5">
        <v>3</v>
      </c>
      <c r="C14" s="4" t="s">
        <v>0</v>
      </c>
      <c r="D14" s="3">
        <v>1992</v>
      </c>
      <c r="E14" s="6">
        <v>14</v>
      </c>
      <c r="F14" s="7">
        <v>1585.79</v>
      </c>
      <c r="G14" s="7">
        <f t="shared" si="2"/>
        <v>113.27071428571428</v>
      </c>
      <c r="H14" s="6"/>
      <c r="I14" s="7"/>
      <c r="J14" s="7">
        <f t="shared" si="4"/>
      </c>
      <c r="K14" s="6">
        <f t="shared" si="0"/>
        <v>14</v>
      </c>
      <c r="L14" s="7">
        <f t="shared" si="1"/>
        <v>1585.79</v>
      </c>
      <c r="M14" s="37">
        <f t="shared" si="3"/>
        <v>113.27071428571428</v>
      </c>
    </row>
    <row r="15" spans="1:13" ht="12" customHeight="1">
      <c r="A15" s="38" t="s">
        <v>2</v>
      </c>
      <c r="B15" s="5">
        <v>4</v>
      </c>
      <c r="C15" s="4" t="s">
        <v>0</v>
      </c>
      <c r="D15" s="3">
        <v>1993</v>
      </c>
      <c r="E15" s="6">
        <v>21</v>
      </c>
      <c r="F15" s="7">
        <v>2926.85</v>
      </c>
      <c r="G15" s="7">
        <f t="shared" si="2"/>
        <v>139.3738095238095</v>
      </c>
      <c r="H15" s="6"/>
      <c r="I15" s="7"/>
      <c r="J15" s="7">
        <f t="shared" si="4"/>
      </c>
      <c r="K15" s="6">
        <f t="shared" si="0"/>
        <v>21</v>
      </c>
      <c r="L15" s="7">
        <f t="shared" si="1"/>
        <v>2926.85</v>
      </c>
      <c r="M15" s="37">
        <f t="shared" si="3"/>
        <v>139.3738095238095</v>
      </c>
    </row>
    <row r="16" spans="1:13" ht="12" customHeight="1">
      <c r="A16" s="38" t="s">
        <v>2</v>
      </c>
      <c r="B16" s="5">
        <v>5</v>
      </c>
      <c r="C16" s="4" t="s">
        <v>0</v>
      </c>
      <c r="D16" s="3">
        <v>1994</v>
      </c>
      <c r="E16" s="6">
        <v>24</v>
      </c>
      <c r="F16" s="7">
        <v>3459.37</v>
      </c>
      <c r="G16" s="7">
        <f t="shared" si="2"/>
        <v>144.14041666666665</v>
      </c>
      <c r="H16" s="6"/>
      <c r="I16" s="7"/>
      <c r="J16" s="7">
        <f t="shared" si="4"/>
      </c>
      <c r="K16" s="6">
        <f t="shared" si="0"/>
        <v>24</v>
      </c>
      <c r="L16" s="7">
        <f t="shared" si="1"/>
        <v>3459.37</v>
      </c>
      <c r="M16" s="37">
        <f t="shared" si="3"/>
        <v>144.14041666666665</v>
      </c>
    </row>
    <row r="17" spans="1:13" ht="12" customHeight="1">
      <c r="A17" s="38" t="s">
        <v>2</v>
      </c>
      <c r="B17" s="5">
        <v>6</v>
      </c>
      <c r="C17" s="4" t="s">
        <v>0</v>
      </c>
      <c r="D17" s="3">
        <v>1995</v>
      </c>
      <c r="E17" s="6">
        <v>32</v>
      </c>
      <c r="F17" s="7">
        <v>4283.33</v>
      </c>
      <c r="G17" s="7">
        <f t="shared" si="2"/>
        <v>133.8540625</v>
      </c>
      <c r="H17" s="6"/>
      <c r="I17" s="7"/>
      <c r="J17" s="7">
        <f t="shared" si="4"/>
      </c>
      <c r="K17" s="6">
        <f t="shared" si="0"/>
        <v>32</v>
      </c>
      <c r="L17" s="7">
        <f t="shared" si="1"/>
        <v>4283.33</v>
      </c>
      <c r="M17" s="37">
        <f t="shared" si="3"/>
        <v>133.8540625</v>
      </c>
    </row>
    <row r="18" spans="1:13" ht="12" customHeight="1">
      <c r="A18" s="38" t="s">
        <v>2</v>
      </c>
      <c r="B18" s="5">
        <v>7</v>
      </c>
      <c r="C18" s="4" t="s">
        <v>0</v>
      </c>
      <c r="D18" s="3">
        <v>1996</v>
      </c>
      <c r="E18" s="6">
        <v>30</v>
      </c>
      <c r="F18" s="7">
        <v>4095</v>
      </c>
      <c r="G18" s="7">
        <f t="shared" si="2"/>
        <v>136.5</v>
      </c>
      <c r="H18" s="6"/>
      <c r="I18" s="7"/>
      <c r="J18" s="7">
        <f t="shared" si="4"/>
      </c>
      <c r="K18" s="6">
        <f t="shared" si="0"/>
        <v>30</v>
      </c>
      <c r="L18" s="7">
        <f t="shared" si="1"/>
        <v>4095</v>
      </c>
      <c r="M18" s="37">
        <f t="shared" si="3"/>
        <v>136.5</v>
      </c>
    </row>
    <row r="19" spans="1:13" ht="12" customHeight="1">
      <c r="A19" s="38" t="s">
        <v>2</v>
      </c>
      <c r="B19" s="5">
        <v>8</v>
      </c>
      <c r="C19" s="4" t="s">
        <v>0</v>
      </c>
      <c r="D19" s="3">
        <v>1997</v>
      </c>
      <c r="E19" s="6">
        <v>30</v>
      </c>
      <c r="F19" s="7">
        <v>4531</v>
      </c>
      <c r="G19" s="7">
        <f t="shared" si="2"/>
        <v>151.03333333333333</v>
      </c>
      <c r="H19" s="6"/>
      <c r="I19" s="7"/>
      <c r="J19" s="7">
        <f t="shared" si="4"/>
      </c>
      <c r="K19" s="6">
        <f t="shared" si="0"/>
        <v>30</v>
      </c>
      <c r="L19" s="7">
        <f t="shared" si="1"/>
        <v>4531</v>
      </c>
      <c r="M19" s="37">
        <f t="shared" si="3"/>
        <v>151.03333333333333</v>
      </c>
    </row>
    <row r="20" spans="1:13" ht="12" customHeight="1">
      <c r="A20" s="38" t="s">
        <v>2</v>
      </c>
      <c r="B20" s="5">
        <v>9</v>
      </c>
      <c r="C20" s="4" t="s">
        <v>0</v>
      </c>
      <c r="D20" s="3">
        <v>1998</v>
      </c>
      <c r="E20" s="6">
        <v>35</v>
      </c>
      <c r="F20" s="7">
        <v>4657</v>
      </c>
      <c r="G20" s="7">
        <f t="shared" si="2"/>
        <v>133.05714285714285</v>
      </c>
      <c r="H20" s="6"/>
      <c r="I20" s="7"/>
      <c r="J20" s="7">
        <f t="shared" si="4"/>
      </c>
      <c r="K20" s="6">
        <f t="shared" si="0"/>
        <v>35</v>
      </c>
      <c r="L20" s="7">
        <f t="shared" si="1"/>
        <v>4657</v>
      </c>
      <c r="M20" s="37">
        <f t="shared" si="3"/>
        <v>133.05714285714285</v>
      </c>
    </row>
    <row r="21" spans="1:13" ht="12" customHeight="1">
      <c r="A21" s="38" t="s">
        <v>2</v>
      </c>
      <c r="B21" s="5">
        <v>10</v>
      </c>
      <c r="C21" s="4" t="s">
        <v>0</v>
      </c>
      <c r="D21" s="3">
        <v>1999</v>
      </c>
      <c r="E21" s="6">
        <v>26</v>
      </c>
      <c r="F21" s="7">
        <v>3697</v>
      </c>
      <c r="G21" s="7">
        <f t="shared" si="2"/>
        <v>142.19230769230768</v>
      </c>
      <c r="H21" s="6"/>
      <c r="I21" s="7"/>
      <c r="J21" s="7">
        <f t="shared" si="4"/>
      </c>
      <c r="K21" s="6">
        <f t="shared" si="0"/>
        <v>26</v>
      </c>
      <c r="L21" s="7">
        <f t="shared" si="1"/>
        <v>3697</v>
      </c>
      <c r="M21" s="37">
        <f t="shared" si="3"/>
        <v>142.19230769230768</v>
      </c>
    </row>
    <row r="22" spans="1:13" ht="12" customHeight="1">
      <c r="A22" s="38" t="s">
        <v>2</v>
      </c>
      <c r="B22" s="5">
        <v>11</v>
      </c>
      <c r="C22" s="4" t="s">
        <v>0</v>
      </c>
      <c r="D22" s="3">
        <v>2000</v>
      </c>
      <c r="E22" s="6">
        <v>22</v>
      </c>
      <c r="F22" s="7">
        <v>3304</v>
      </c>
      <c r="G22" s="7">
        <f t="shared" si="2"/>
        <v>150.1818181818182</v>
      </c>
      <c r="H22" s="6"/>
      <c r="I22" s="7"/>
      <c r="J22" s="7">
        <f t="shared" si="4"/>
      </c>
      <c r="K22" s="6">
        <f t="shared" si="0"/>
        <v>22</v>
      </c>
      <c r="L22" s="7">
        <f t="shared" si="1"/>
        <v>3304</v>
      </c>
      <c r="M22" s="37">
        <f t="shared" si="3"/>
        <v>150.1818181818182</v>
      </c>
    </row>
    <row r="23" spans="1:13" ht="12" customHeight="1">
      <c r="A23" s="38" t="s">
        <v>2</v>
      </c>
      <c r="B23" s="5">
        <v>12</v>
      </c>
      <c r="C23" s="4" t="s">
        <v>0</v>
      </c>
      <c r="D23" s="3">
        <v>2001</v>
      </c>
      <c r="E23" s="6">
        <v>30</v>
      </c>
      <c r="F23" s="7">
        <v>3700</v>
      </c>
      <c r="G23" s="7">
        <f t="shared" si="2"/>
        <v>123.33333333333333</v>
      </c>
      <c r="H23" s="6"/>
      <c r="I23" s="7"/>
      <c r="J23" s="7">
        <f t="shared" si="4"/>
      </c>
      <c r="K23" s="6">
        <f t="shared" si="0"/>
        <v>30</v>
      </c>
      <c r="L23" s="7">
        <f t="shared" si="1"/>
        <v>3700</v>
      </c>
      <c r="M23" s="37">
        <f t="shared" si="3"/>
        <v>123.33333333333333</v>
      </c>
    </row>
    <row r="24" spans="1:13" ht="12" customHeight="1">
      <c r="A24" s="38" t="s">
        <v>2</v>
      </c>
      <c r="B24" s="5">
        <v>13</v>
      </c>
      <c r="C24" s="4" t="s">
        <v>0</v>
      </c>
      <c r="D24" s="3">
        <v>2002</v>
      </c>
      <c r="E24" s="6">
        <v>29</v>
      </c>
      <c r="F24" s="7">
        <v>2952</v>
      </c>
      <c r="G24" s="7">
        <f t="shared" si="2"/>
        <v>101.79310344827586</v>
      </c>
      <c r="H24" s="6">
        <v>1</v>
      </c>
      <c r="I24" s="7">
        <v>93</v>
      </c>
      <c r="J24" s="7">
        <f t="shared" si="4"/>
        <v>93</v>
      </c>
      <c r="K24" s="6">
        <f t="shared" si="0"/>
        <v>30</v>
      </c>
      <c r="L24" s="7">
        <f t="shared" si="1"/>
        <v>3045</v>
      </c>
      <c r="M24" s="37">
        <f t="shared" si="3"/>
        <v>101.5</v>
      </c>
    </row>
    <row r="25" spans="1:13" ht="12" customHeight="1">
      <c r="A25" s="38" t="s">
        <v>2</v>
      </c>
      <c r="B25" s="5">
        <v>14</v>
      </c>
      <c r="C25" s="4" t="s">
        <v>0</v>
      </c>
      <c r="D25" s="3">
        <v>2003</v>
      </c>
      <c r="E25" s="6">
        <v>11</v>
      </c>
      <c r="F25" s="7">
        <v>1436</v>
      </c>
      <c r="G25" s="7">
        <f t="shared" si="2"/>
        <v>130.54545454545453</v>
      </c>
      <c r="H25" s="6"/>
      <c r="I25" s="7"/>
      <c r="J25" s="7">
        <f t="shared" si="4"/>
      </c>
      <c r="K25" s="6">
        <f t="shared" si="0"/>
        <v>11</v>
      </c>
      <c r="L25" s="7">
        <f t="shared" si="1"/>
        <v>1436</v>
      </c>
      <c r="M25" s="37">
        <f t="shared" si="3"/>
        <v>130.54545454545453</v>
      </c>
    </row>
    <row r="26" spans="1:13" ht="12" customHeight="1">
      <c r="A26" s="38" t="s">
        <v>2</v>
      </c>
      <c r="B26" s="5">
        <v>15</v>
      </c>
      <c r="C26" s="4" t="s">
        <v>0</v>
      </c>
      <c r="D26" s="3">
        <v>2004</v>
      </c>
      <c r="E26" s="6">
        <v>8</v>
      </c>
      <c r="F26" s="7">
        <v>1084</v>
      </c>
      <c r="G26" s="7">
        <f t="shared" si="2"/>
        <v>135.5</v>
      </c>
      <c r="H26" s="6"/>
      <c r="I26" s="7"/>
      <c r="J26" s="7">
        <f t="shared" si="4"/>
      </c>
      <c r="K26" s="6">
        <f t="shared" si="0"/>
        <v>8</v>
      </c>
      <c r="L26" s="7">
        <f t="shared" si="1"/>
        <v>1084</v>
      </c>
      <c r="M26" s="37">
        <f t="shared" si="3"/>
        <v>135.5</v>
      </c>
    </row>
    <row r="27" spans="1:13" ht="12" customHeight="1">
      <c r="A27" s="38" t="s">
        <v>2</v>
      </c>
      <c r="B27" s="5">
        <v>16</v>
      </c>
      <c r="C27" s="4" t="s">
        <v>0</v>
      </c>
      <c r="D27" s="3">
        <v>2005</v>
      </c>
      <c r="E27" s="6">
        <v>12</v>
      </c>
      <c r="F27" s="7">
        <v>1942</v>
      </c>
      <c r="G27" s="7">
        <f>+F27/E27</f>
        <v>161.83333333333334</v>
      </c>
      <c r="H27" s="6"/>
      <c r="I27" s="7"/>
      <c r="J27" s="7">
        <f t="shared" si="4"/>
      </c>
      <c r="K27" s="6">
        <f t="shared" si="0"/>
        <v>12</v>
      </c>
      <c r="L27" s="7">
        <f t="shared" si="1"/>
        <v>1942</v>
      </c>
      <c r="M27" s="37">
        <f>+L27/K27</f>
        <v>161.83333333333334</v>
      </c>
    </row>
    <row r="28" spans="1:13" ht="12" customHeight="1">
      <c r="A28" s="38" t="s">
        <v>2</v>
      </c>
      <c r="B28" s="5">
        <v>17</v>
      </c>
      <c r="C28" s="4" t="s">
        <v>0</v>
      </c>
      <c r="D28" s="3">
        <v>2006</v>
      </c>
      <c r="E28" s="6">
        <v>8</v>
      </c>
      <c r="F28" s="7">
        <v>1178</v>
      </c>
      <c r="G28" s="7">
        <f>+F28/E28</f>
        <v>147.25</v>
      </c>
      <c r="H28" s="6"/>
      <c r="I28" s="7"/>
      <c r="J28" s="7">
        <f t="shared" si="4"/>
      </c>
      <c r="K28" s="6">
        <f t="shared" si="0"/>
        <v>8</v>
      </c>
      <c r="L28" s="7">
        <f t="shared" si="1"/>
        <v>1178</v>
      </c>
      <c r="M28" s="37">
        <f>+L28/K28</f>
        <v>147.25</v>
      </c>
    </row>
    <row r="29" spans="1:13" ht="12" customHeight="1">
      <c r="A29" s="39" t="s">
        <v>2</v>
      </c>
      <c r="B29" s="5">
        <v>18</v>
      </c>
      <c r="C29" s="15" t="s">
        <v>0</v>
      </c>
      <c r="D29" s="16">
        <v>2007</v>
      </c>
      <c r="E29" s="17">
        <v>11</v>
      </c>
      <c r="F29" s="18">
        <v>1594</v>
      </c>
      <c r="G29" s="18">
        <f>+F29/E29</f>
        <v>144.9090909090909</v>
      </c>
      <c r="H29" s="17"/>
      <c r="I29" s="18"/>
      <c r="J29" s="7">
        <f t="shared" si="4"/>
      </c>
      <c r="K29" s="17">
        <f t="shared" si="0"/>
        <v>11</v>
      </c>
      <c r="L29" s="18">
        <f t="shared" si="1"/>
        <v>1594</v>
      </c>
      <c r="M29" s="40">
        <f>+L29/K29</f>
        <v>144.9090909090909</v>
      </c>
    </row>
    <row r="30" spans="1:13" ht="12" customHeight="1">
      <c r="A30" s="38" t="s">
        <v>2</v>
      </c>
      <c r="B30" s="5">
        <v>19</v>
      </c>
      <c r="C30" s="4" t="s">
        <v>0</v>
      </c>
      <c r="D30" s="3">
        <v>2008</v>
      </c>
      <c r="E30" s="6">
        <v>5</v>
      </c>
      <c r="F30" s="7">
        <v>655</v>
      </c>
      <c r="G30" s="7">
        <f aca="true" t="shared" si="5" ref="G30:G35">+F30/E30</f>
        <v>131</v>
      </c>
      <c r="H30" s="6"/>
      <c r="I30" s="7"/>
      <c r="J30" s="7">
        <f t="shared" si="4"/>
      </c>
      <c r="K30" s="6">
        <f t="shared" si="0"/>
        <v>5</v>
      </c>
      <c r="L30" s="7">
        <f t="shared" si="1"/>
        <v>655</v>
      </c>
      <c r="M30" s="37">
        <f aca="true" t="shared" si="6" ref="M30:M35">+L30/K30</f>
        <v>131</v>
      </c>
    </row>
    <row r="31" spans="1:13" ht="12" customHeight="1">
      <c r="A31" s="38" t="s">
        <v>2</v>
      </c>
      <c r="B31" s="5">
        <v>20</v>
      </c>
      <c r="C31" s="4" t="s">
        <v>0</v>
      </c>
      <c r="D31" s="3">
        <v>2009</v>
      </c>
      <c r="E31" s="6">
        <v>9</v>
      </c>
      <c r="F31" s="7">
        <v>1386</v>
      </c>
      <c r="G31" s="7">
        <f t="shared" si="5"/>
        <v>154</v>
      </c>
      <c r="H31" s="6"/>
      <c r="I31" s="7"/>
      <c r="J31" s="7">
        <f t="shared" si="4"/>
      </c>
      <c r="K31" s="6">
        <f t="shared" si="0"/>
        <v>9</v>
      </c>
      <c r="L31" s="7">
        <f t="shared" si="1"/>
        <v>1386</v>
      </c>
      <c r="M31" s="37">
        <f t="shared" si="6"/>
        <v>154</v>
      </c>
    </row>
    <row r="32" spans="1:13" ht="12" customHeight="1">
      <c r="A32" s="38" t="s">
        <v>2</v>
      </c>
      <c r="B32" s="5">
        <v>21</v>
      </c>
      <c r="C32" s="4" t="s">
        <v>0</v>
      </c>
      <c r="D32" s="3">
        <v>2010</v>
      </c>
      <c r="E32" s="6">
        <v>4</v>
      </c>
      <c r="F32" s="7">
        <v>517</v>
      </c>
      <c r="G32" s="7">
        <f t="shared" si="5"/>
        <v>129.25</v>
      </c>
      <c r="H32" s="6">
        <v>1</v>
      </c>
      <c r="I32" s="7">
        <v>132</v>
      </c>
      <c r="J32" s="7">
        <f aca="true" t="shared" si="7" ref="J32:J38">IF(I32="","",I32/H32)</f>
        <v>132</v>
      </c>
      <c r="K32" s="6">
        <f t="shared" si="0"/>
        <v>5</v>
      </c>
      <c r="L32" s="7">
        <f t="shared" si="1"/>
        <v>649</v>
      </c>
      <c r="M32" s="37">
        <f t="shared" si="6"/>
        <v>129.8</v>
      </c>
    </row>
    <row r="33" spans="1:13" ht="12" customHeight="1">
      <c r="A33" s="38" t="s">
        <v>2</v>
      </c>
      <c r="B33" s="5">
        <v>22</v>
      </c>
      <c r="C33" s="4" t="s">
        <v>0</v>
      </c>
      <c r="D33" s="3">
        <v>2011</v>
      </c>
      <c r="E33" s="6">
        <v>5</v>
      </c>
      <c r="F33" s="7">
        <v>528</v>
      </c>
      <c r="G33" s="7">
        <f t="shared" si="5"/>
        <v>105.6</v>
      </c>
      <c r="H33" s="6">
        <v>1</v>
      </c>
      <c r="I33" s="7">
        <v>141</v>
      </c>
      <c r="J33" s="7">
        <f t="shared" si="7"/>
        <v>141</v>
      </c>
      <c r="K33" s="6">
        <f t="shared" si="0"/>
        <v>6</v>
      </c>
      <c r="L33" s="7">
        <f t="shared" si="1"/>
        <v>669</v>
      </c>
      <c r="M33" s="37">
        <f t="shared" si="6"/>
        <v>111.5</v>
      </c>
    </row>
    <row r="34" spans="1:13" ht="12" customHeight="1">
      <c r="A34" s="38" t="s">
        <v>2</v>
      </c>
      <c r="B34" s="5">
        <v>23</v>
      </c>
      <c r="C34" s="4" t="s">
        <v>0</v>
      </c>
      <c r="D34" s="3">
        <v>2012</v>
      </c>
      <c r="E34" s="6">
        <v>20</v>
      </c>
      <c r="F34" s="7">
        <v>2610</v>
      </c>
      <c r="G34" s="7">
        <f t="shared" si="5"/>
        <v>130.5</v>
      </c>
      <c r="H34" s="6"/>
      <c r="I34" s="7"/>
      <c r="J34" s="7">
        <f t="shared" si="7"/>
      </c>
      <c r="K34" s="6">
        <f t="shared" si="0"/>
        <v>20</v>
      </c>
      <c r="L34" s="7">
        <f t="shared" si="1"/>
        <v>2610</v>
      </c>
      <c r="M34" s="37">
        <f t="shared" si="6"/>
        <v>130.5</v>
      </c>
    </row>
    <row r="35" spans="1:13" ht="12" customHeight="1">
      <c r="A35" s="38" t="s">
        <v>2</v>
      </c>
      <c r="B35" s="5">
        <v>24</v>
      </c>
      <c r="C35" s="4" t="s">
        <v>0</v>
      </c>
      <c r="D35" s="3">
        <v>2013</v>
      </c>
      <c r="E35" s="6">
        <v>11</v>
      </c>
      <c r="F35" s="7">
        <v>1409</v>
      </c>
      <c r="G35" s="7">
        <f t="shared" si="5"/>
        <v>128.0909090909091</v>
      </c>
      <c r="H35" s="6"/>
      <c r="I35" s="7"/>
      <c r="J35" s="7">
        <f t="shared" si="7"/>
      </c>
      <c r="K35" s="6">
        <f t="shared" si="0"/>
        <v>11</v>
      </c>
      <c r="L35" s="7">
        <f t="shared" si="1"/>
        <v>1409</v>
      </c>
      <c r="M35" s="37">
        <f t="shared" si="6"/>
        <v>128.0909090909091</v>
      </c>
    </row>
    <row r="36" spans="1:13" ht="12" customHeight="1">
      <c r="A36" s="38" t="s">
        <v>2</v>
      </c>
      <c r="B36" s="5">
        <v>25</v>
      </c>
      <c r="C36" s="4" t="s">
        <v>0</v>
      </c>
      <c r="D36" s="3">
        <v>2014</v>
      </c>
      <c r="E36" s="6">
        <v>6</v>
      </c>
      <c r="F36" s="7">
        <v>696</v>
      </c>
      <c r="G36" s="7">
        <f aca="true" t="shared" si="8" ref="G36:G42">+F36/E36</f>
        <v>116</v>
      </c>
      <c r="H36" s="6"/>
      <c r="I36" s="7"/>
      <c r="J36" s="7">
        <f t="shared" si="7"/>
      </c>
      <c r="K36" s="6">
        <f t="shared" si="0"/>
        <v>6</v>
      </c>
      <c r="L36" s="7">
        <f t="shared" si="1"/>
        <v>696</v>
      </c>
      <c r="M36" s="37">
        <f aca="true" t="shared" si="9" ref="M36:M42">+L36/K36</f>
        <v>116</v>
      </c>
    </row>
    <row r="37" spans="1:13" ht="12" customHeight="1">
      <c r="A37" s="38" t="s">
        <v>2</v>
      </c>
      <c r="B37" s="5">
        <v>26</v>
      </c>
      <c r="C37" s="4" t="s">
        <v>0</v>
      </c>
      <c r="D37" s="3">
        <v>2015</v>
      </c>
      <c r="E37" s="6">
        <v>7</v>
      </c>
      <c r="F37" s="7">
        <v>855</v>
      </c>
      <c r="G37" s="7">
        <f t="shared" si="8"/>
        <v>122.14285714285714</v>
      </c>
      <c r="H37" s="6"/>
      <c r="I37" s="7"/>
      <c r="J37" s="7">
        <f t="shared" si="7"/>
      </c>
      <c r="K37" s="6">
        <f t="shared" si="0"/>
        <v>7</v>
      </c>
      <c r="L37" s="7">
        <f t="shared" si="1"/>
        <v>855</v>
      </c>
      <c r="M37" s="37">
        <f t="shared" si="9"/>
        <v>122.14285714285714</v>
      </c>
    </row>
    <row r="38" spans="1:13" ht="12" customHeight="1">
      <c r="A38" s="39" t="s">
        <v>2</v>
      </c>
      <c r="B38" s="5">
        <v>27</v>
      </c>
      <c r="C38" s="15" t="s">
        <v>0</v>
      </c>
      <c r="D38" s="16">
        <v>2016</v>
      </c>
      <c r="E38" s="6">
        <v>6</v>
      </c>
      <c r="F38" s="7">
        <v>717</v>
      </c>
      <c r="G38" s="18">
        <f t="shared" si="8"/>
        <v>119.5</v>
      </c>
      <c r="H38" s="6">
        <v>1</v>
      </c>
      <c r="I38" s="7">
        <v>109</v>
      </c>
      <c r="J38" s="7">
        <f t="shared" si="7"/>
        <v>109</v>
      </c>
      <c r="K38" s="17">
        <f t="shared" si="0"/>
        <v>7</v>
      </c>
      <c r="L38" s="18">
        <f t="shared" si="1"/>
        <v>826</v>
      </c>
      <c r="M38" s="40">
        <f t="shared" si="9"/>
        <v>118</v>
      </c>
    </row>
    <row r="39" spans="1:13" ht="12" customHeight="1">
      <c r="A39" s="38" t="s">
        <v>2</v>
      </c>
      <c r="B39" s="5">
        <v>28</v>
      </c>
      <c r="C39" s="4" t="s">
        <v>0</v>
      </c>
      <c r="D39" s="3">
        <v>2017</v>
      </c>
      <c r="E39" s="17">
        <v>6</v>
      </c>
      <c r="F39" s="18">
        <v>864</v>
      </c>
      <c r="G39" s="7">
        <f t="shared" si="8"/>
        <v>144</v>
      </c>
      <c r="H39" s="6"/>
      <c r="I39" s="7"/>
      <c r="J39" s="7">
        <f t="shared" si="4"/>
      </c>
      <c r="K39" s="6">
        <f t="shared" si="0"/>
        <v>6</v>
      </c>
      <c r="L39" s="7">
        <f t="shared" si="1"/>
        <v>864</v>
      </c>
      <c r="M39" s="37">
        <f t="shared" si="9"/>
        <v>144</v>
      </c>
    </row>
    <row r="40" spans="1:13" ht="12" customHeight="1">
      <c r="A40" s="38" t="s">
        <v>2</v>
      </c>
      <c r="B40" s="5">
        <v>29</v>
      </c>
      <c r="C40" s="4" t="s">
        <v>0</v>
      </c>
      <c r="D40" s="3">
        <v>2018</v>
      </c>
      <c r="E40" s="6">
        <v>12</v>
      </c>
      <c r="F40" s="7">
        <v>1496</v>
      </c>
      <c r="G40" s="7">
        <f t="shared" si="8"/>
        <v>124.66666666666667</v>
      </c>
      <c r="H40" s="6">
        <v>1</v>
      </c>
      <c r="I40" s="7">
        <v>151</v>
      </c>
      <c r="J40" s="7">
        <f t="shared" si="4"/>
        <v>151</v>
      </c>
      <c r="K40" s="6">
        <f t="shared" si="0"/>
        <v>13</v>
      </c>
      <c r="L40" s="7">
        <f t="shared" si="1"/>
        <v>1647</v>
      </c>
      <c r="M40" s="37">
        <f t="shared" si="9"/>
        <v>126.6923076923077</v>
      </c>
    </row>
    <row r="41" spans="1:13" ht="12" customHeight="1">
      <c r="A41" s="39" t="s">
        <v>2</v>
      </c>
      <c r="B41" s="5">
        <v>30</v>
      </c>
      <c r="C41" s="4" t="s">
        <v>0</v>
      </c>
      <c r="D41" s="3">
        <v>2019</v>
      </c>
      <c r="E41" s="17">
        <v>7</v>
      </c>
      <c r="F41" s="18">
        <v>814</v>
      </c>
      <c r="G41" s="18">
        <f t="shared" si="8"/>
        <v>116.28571428571429</v>
      </c>
      <c r="H41" s="17"/>
      <c r="I41" s="18"/>
      <c r="J41" s="7">
        <f>IF(I41="","",I41/H41)</f>
      </c>
      <c r="K41" s="6">
        <f t="shared" si="0"/>
        <v>7</v>
      </c>
      <c r="L41" s="7">
        <f t="shared" si="1"/>
        <v>814</v>
      </c>
      <c r="M41" s="37">
        <f t="shared" si="9"/>
        <v>116.28571428571429</v>
      </c>
    </row>
    <row r="42" spans="1:13" ht="12" customHeight="1">
      <c r="A42" s="41" t="s">
        <v>15</v>
      </c>
      <c r="B42" s="8" t="s">
        <v>3</v>
      </c>
      <c r="C42" s="9" t="s">
        <v>0</v>
      </c>
      <c r="D42" s="10">
        <v>2020</v>
      </c>
      <c r="E42" s="11">
        <v>9</v>
      </c>
      <c r="F42" s="12">
        <v>956</v>
      </c>
      <c r="G42" s="12">
        <f t="shared" si="8"/>
        <v>106.22222222222223</v>
      </c>
      <c r="H42" s="11"/>
      <c r="I42" s="12"/>
      <c r="J42" s="12">
        <f t="shared" si="4"/>
      </c>
      <c r="K42" s="11">
        <f t="shared" si="0"/>
        <v>9</v>
      </c>
      <c r="L42" s="12">
        <f t="shared" si="1"/>
        <v>956</v>
      </c>
      <c r="M42" s="42">
        <f t="shared" si="9"/>
        <v>106.22222222222223</v>
      </c>
    </row>
    <row r="43" ht="12" customHeight="1">
      <c r="M43" s="2" t="s">
        <v>14</v>
      </c>
    </row>
  </sheetData>
  <sheetProtection/>
  <mergeCells count="12">
    <mergeCell ref="A5:D5"/>
    <mergeCell ref="A6:C7"/>
    <mergeCell ref="D6:D7"/>
    <mergeCell ref="K6:K7"/>
    <mergeCell ref="K5:M5"/>
    <mergeCell ref="H5:J5"/>
    <mergeCell ref="H6:H7"/>
    <mergeCell ref="I6:J6"/>
    <mergeCell ref="L6:M6"/>
    <mergeCell ref="E5:G5"/>
    <mergeCell ref="E6:E7"/>
    <mergeCell ref="F6:G6"/>
  </mergeCells>
  <printOptions horizontalCentered="1"/>
  <pageMargins left="0.3937007874015748" right="0.3937007874015748" top="0.984251968503937" bottom="0.5905511811023623" header="0.5118110236220472" footer="0.1968503937007874"/>
  <pageSetup blackAndWhite="1" firstPageNumber="3" useFirstPageNumber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us133</dc:creator>
  <cp:keywords/>
  <dc:description/>
  <cp:lastModifiedBy>us212</cp:lastModifiedBy>
  <cp:lastPrinted>2021-03-17T02:37:32Z</cp:lastPrinted>
  <dcterms:created xsi:type="dcterms:W3CDTF">2004-05-25T04:22:04Z</dcterms:created>
  <dcterms:modified xsi:type="dcterms:W3CDTF">2021-03-17T05:04:24Z</dcterms:modified>
  <cp:category/>
  <cp:version/>
  <cp:contentType/>
  <cp:contentStatus/>
</cp:coreProperties>
</file>