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pip05\新ファイルサーバー\03総務企画課\★財務係（財政）\05　財政状況資料集\R２決算\公表用\"/>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s="1"/>
  <c r="DG41" i="7"/>
  <c r="CQ41" i="7"/>
  <c r="CO41" i="7" s="1"/>
  <c r="BY41" i="7"/>
  <c r="BW41" i="7"/>
  <c r="BE41" i="7"/>
  <c r="AM41" i="7"/>
  <c r="U41" i="7"/>
  <c r="E41" i="7"/>
  <c r="C41" i="7"/>
  <c r="DG40" i="7"/>
  <c r="CQ40" i="7"/>
  <c r="CO40" i="7"/>
  <c r="BY40" i="7"/>
  <c r="BW40" i="7"/>
  <c r="BE40" i="7"/>
  <c r="AM40" i="7"/>
  <c r="U40" i="7"/>
  <c r="E40" i="7"/>
  <c r="C40" i="7"/>
  <c r="DG39" i="7"/>
  <c r="CQ39" i="7"/>
  <c r="CO39" i="7"/>
  <c r="BY39" i="7"/>
  <c r="BW39" i="7" s="1"/>
  <c r="BE39" i="7"/>
  <c r="AM39" i="7"/>
  <c r="U39" i="7"/>
  <c r="E39" i="7"/>
  <c r="C39" i="7"/>
  <c r="DG38" i="7"/>
  <c r="CQ38" i="7"/>
  <c r="CO38" i="7" s="1"/>
  <c r="BY38" i="7"/>
  <c r="BE38" i="7"/>
  <c r="AM38" i="7"/>
  <c r="U38" i="7"/>
  <c r="E38" i="7"/>
  <c r="C38" i="7" s="1"/>
  <c r="DG37" i="7"/>
  <c r="CQ37" i="7"/>
  <c r="CO37" i="7" s="1"/>
  <c r="BY37" i="7"/>
  <c r="BE37" i="7"/>
  <c r="AM37" i="7"/>
  <c r="U37" i="7"/>
  <c r="E37" i="7"/>
  <c r="C37" i="7"/>
  <c r="DG36" i="7"/>
  <c r="CQ36" i="7"/>
  <c r="CO36" i="7"/>
  <c r="BY36" i="7"/>
  <c r="BG36" i="7"/>
  <c r="AM36" i="7"/>
  <c r="W36" i="7"/>
  <c r="E36" i="7"/>
  <c r="C36" i="7"/>
  <c r="DG35" i="7"/>
  <c r="CQ35" i="7"/>
  <c r="CO35" i="7" s="1"/>
  <c r="BY35" i="7"/>
  <c r="BG35" i="7"/>
  <c r="AM35" i="7"/>
  <c r="W35" i="7"/>
  <c r="E35" i="7"/>
  <c r="C35" i="7"/>
  <c r="DG34" i="7"/>
  <c r="CQ34" i="7"/>
  <c r="CO34" i="7"/>
  <c r="BY34" i="7"/>
  <c r="BG34" i="7"/>
  <c r="AM34" i="7"/>
  <c r="W34" i="7"/>
  <c r="E34" i="7"/>
  <c r="C34" i="7"/>
  <c r="U34" i="7" s="1"/>
  <c r="U35" i="7" l="1"/>
  <c r="U36" i="7" s="1"/>
  <c r="BE34" i="7" l="1"/>
  <c r="BE35" i="7" s="1"/>
  <c r="BE36" i="7" s="1"/>
  <c r="BW34" i="7" l="1"/>
  <c r="BW35" i="7" s="1"/>
  <c r="BW36" i="7" s="1"/>
  <c r="BW37" i="7" s="1"/>
  <c r="BW38" i="7" s="1"/>
</calcChain>
</file>

<file path=xl/sharedStrings.xml><?xml version="1.0" encoding="utf-8"?>
<sst xmlns="http://schemas.openxmlformats.org/spreadsheetml/2006/main" count="1093" uniqueCount="549">
  <si>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</si>
  <si>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</si>
  <si>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</si>
  <si>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</si>
  <si>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</si>
  <si>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</si>
  <si>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</si>
  <si>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</si>
  <si>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</si>
  <si>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</si>
  <si>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</si>
  <si>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</si>
  <si>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</si>
  <si>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</si>
  <si>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</si>
  <si>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</si>
  <si>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</si>
  <si>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</si>
  <si>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</si>
  <si>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</si>
  <si>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</si>
  <si>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</si>
  <si>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</si>
  <si>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</si>
  <si>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</si>
  <si>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</si>
  <si>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</si>
  <si>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</si>
  <si>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</si>
  <si>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</si>
  <si>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</si>
  <si>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</si>
  <si>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</si>
  <si>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</si>
  <si>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</si>
  <si>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</si>
  <si>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比布町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</si>
  <si>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</si>
  <si>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</si>
  <si>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</si>
  <si>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</si>
  <si>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</si>
  <si>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</si>
  <si>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</si>
  <si>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</si>
  <si>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</si>
  <si>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</si>
  <si>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</si>
  <si>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</si>
  <si>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</si>
  <si>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</si>
  <si>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</si>
  <si>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</si>
  <si>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</si>
  <si>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</si>
  <si>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</si>
  <si>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</si>
  <si>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</si>
  <si>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</si>
  <si>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</si>
  <si>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</si>
  <si>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</si>
  <si>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</si>
  <si>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</si>
  <si>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</si>
  <si>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</si>
  <si>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</si>
  <si>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</si>
  <si>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</si>
  <si>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</si>
  <si>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</si>
  <si>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</si>
  <si>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</si>
  <si>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</si>
  <si>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</si>
  <si>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</si>
  <si>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</si>
  <si>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</si>
  <si>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</si>
  <si>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</si>
  <si>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</si>
  <si>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</si>
  <si>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</si>
  <si>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</si>
  <si>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</si>
  <si>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</si>
  <si>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</si>
  <si>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</si>
  <si>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</si>
  <si>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</si>
  <si>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</si>
  <si>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</si>
  <si>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</si>
  <si>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</si>
  <si>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</si>
  <si>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</si>
  <si>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</si>
  <si>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</si>
  <si>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</si>
  <si>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</si>
  <si>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</si>
  <si>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</si>
  <si>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</si>
  <si>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</si>
  <si>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</si>
  <si>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</si>
  <si>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</si>
  <si>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</si>
  <si>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</si>
  <si>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</si>
  <si>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</si>
  <si>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</si>
  <si>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</si>
  <si>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</si>
  <si>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</si>
  <si>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</si>
  <si>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</si>
  <si>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</si>
  <si>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</si>
  <si>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</si>
  <si>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</si>
  <si>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</si>
  <si>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</si>
  <si>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</si>
  <si>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</si>
  <si>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</si>
  <si>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</si>
  <si>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</si>
  <si>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</si>
  <si>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</si>
  <si>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</si>
  <si>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</si>
  <si>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</si>
  <si>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</si>
  <si>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</si>
  <si>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</si>
  <si>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</si>
  <si>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</si>
  <si>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</si>
  <si>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</si>
  <si>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</si>
  <si>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</si>
  <si>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</si>
  <si>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</si>
  <si>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北海道比布町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</si>
  <si>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</si>
  <si>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</si>
  <si>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</si>
  <si>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</si>
  <si>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</si>
  <si>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</si>
  <si>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</si>
  <si>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</si>
  <si>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</si>
  <si>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</si>
  <si>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</si>
  <si>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</si>
  <si>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</si>
  <si>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</si>
  <si>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</si>
  <si>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</si>
  <si>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</si>
  <si>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</si>
  <si>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</si>
  <si>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</si>
  <si>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</si>
  <si>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</si>
  <si>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</si>
  <si>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</si>
  <si>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</si>
  <si>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</si>
  <si>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</si>
  <si>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</si>
  <si>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</si>
  <si>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</si>
  <si>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</si>
  <si>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</si>
  <si>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</si>
  <si>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</si>
  <si>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</si>
  <si>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</si>
  <si>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</si>
  <si>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</si>
  <si>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</si>
  <si>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</si>
  <si>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</si>
  <si>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</si>
  <si>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</si>
  <si>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</si>
  <si>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</si>
  <si>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</si>
  <si>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</si>
  <si>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</si>
  <si>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</si>
  <si>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</si>
  <si>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</si>
  <si>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</si>
  <si>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</si>
  <si>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</si>
  <si>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</si>
  <si>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</si>
  <si>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</si>
  <si>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</si>
  <si>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</si>
  <si>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</si>
  <si>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</si>
  <si>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</si>
  <si>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</si>
  <si>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</si>
  <si>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</si>
  <si>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</si>
  <si>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</si>
  <si>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</si>
  <si>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</si>
  <si>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</si>
  <si>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</si>
  <si>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</si>
  <si>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</si>
  <si>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</si>
  <si>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</si>
  <si>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</si>
  <si>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</si>
  <si>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</si>
  <si>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</si>
  <si>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</si>
  <si>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</si>
  <si>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</si>
  <si>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</si>
  <si>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</si>
  <si>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</si>
  <si>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</si>
  <si>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</si>
  <si>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</si>
  <si>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</si>
  <si>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</si>
  <si>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</si>
  <si>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</si>
  <si>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</si>
  <si>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</si>
  <si>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</si>
  <si>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</si>
  <si>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</si>
  <si>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</si>
  <si>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</si>
  <si>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</si>
  <si>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</si>
  <si>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</si>
  <si>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</si>
  <si>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</si>
  <si>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</si>
  <si>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</si>
  <si>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</si>
  <si>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</si>
  <si>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</si>
  <si>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</si>
  <si>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</si>
  <si>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</si>
  <si>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</si>
  <si>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</si>
  <si>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</si>
  <si>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</si>
  <si>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</si>
  <si>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</si>
  <si>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</si>
  <si>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</si>
  <si>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</si>
  <si>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</si>
  <si>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</si>
  <si>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</si>
  <si>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</si>
  <si>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</si>
  <si>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</si>
  <si>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</si>
  <si>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</si>
  <si>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</si>
  <si>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</si>
  <si>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</si>
  <si>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</si>
  <si>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</si>
  <si>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</si>
  <si>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</si>
  <si>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</si>
  <si>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</si>
  <si>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</si>
  <si>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</si>
  <si>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</si>
  <si>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</si>
  <si>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</si>
  <si>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</si>
  <si>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</si>
  <si>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</si>
  <si>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</si>
  <si>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</si>
  <si>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</si>
  <si>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</si>
  <si>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</si>
  <si>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</si>
  <si>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</si>
  <si>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北海道比布町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</si>
  <si>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</si>
  <si>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</si>
  <si>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</si>
  <si>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</si>
  <si>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</si>
  <si>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</si>
  <si>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</si>
  <si>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</si>
  <si>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</si>
  <si>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</si>
  <si>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</si>
  <si>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</si>
  <si>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</si>
  <si>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</si>
  <si>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</si>
  <si>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</si>
  <si>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</si>
  <si>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</si>
  <si>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</si>
  <si>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</si>
  <si>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</si>
  <si>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</si>
  <si>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</si>
  <si>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</si>
  <si>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</si>
  <si>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</si>
  <si>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</si>
  <si>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</si>
  <si>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</si>
  <si>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</si>
  <si>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</si>
  <si>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</si>
  <si>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</si>
  <si>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</si>
  <si>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</si>
  <si>
    <t>-</t>
    <phoneticPr fontId="2"/>
  </si>
  <si>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</si>
  <si>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</si>
  <si>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</si>
  <si>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</si>
  <si>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</si>
  <si>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</si>
  <si>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</si>
  <si>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</si>
  <si>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</si>
  <si>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</si>
  <si>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</si>
  <si>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大雪浄化組合</t>
    <rPh sb="0" eb="2">
      <t>タイセツ</t>
    </rPh>
    <rPh sb="2" eb="4">
      <t>ジョウカ</t>
    </rPh>
    <rPh sb="4" eb="6">
      <t>クミアイ</t>
    </rPh>
    <phoneticPr fontId="25"/>
  </si>
  <si>
    <t>大雪消防組合</t>
    <rPh sb="0" eb="2">
      <t>タイセツ</t>
    </rPh>
    <rPh sb="2" eb="4">
      <t>ショウボウ</t>
    </rPh>
    <rPh sb="4" eb="6">
      <t>クミアイ</t>
    </rPh>
    <phoneticPr fontId="25"/>
  </si>
  <si>
    <t>上川教育研修センター組合</t>
    <rPh sb="0" eb="2">
      <t>カミカワ</t>
    </rPh>
    <rPh sb="2" eb="4">
      <t>キョウイク</t>
    </rPh>
    <rPh sb="4" eb="6">
      <t>ケンシュウ</t>
    </rPh>
    <rPh sb="10" eb="12">
      <t>クミアイ</t>
    </rPh>
    <phoneticPr fontId="25"/>
  </si>
  <si>
    <t>愛別町外3町塵芥処理組合</t>
    <rPh sb="0" eb="3">
      <t>アイベツチョウ</t>
    </rPh>
    <rPh sb="3" eb="4">
      <t>ホカ</t>
    </rPh>
    <rPh sb="5" eb="6">
      <t>チョウ</t>
    </rPh>
    <rPh sb="6" eb="8">
      <t>ジンカイ</t>
    </rPh>
    <rPh sb="8" eb="10">
      <t>ショリ</t>
    </rPh>
    <rPh sb="10" eb="12">
      <t>クミアイ</t>
    </rPh>
    <phoneticPr fontId="25"/>
  </si>
  <si>
    <t>上川広域滞納整理機構</t>
    <rPh sb="0" eb="2">
      <t>カミカワ</t>
    </rPh>
    <rPh sb="2" eb="4">
      <t>コウイキ</t>
    </rPh>
    <rPh sb="4" eb="6">
      <t>タイノウ</t>
    </rPh>
    <rPh sb="6" eb="8">
      <t>セイリ</t>
    </rPh>
    <rPh sb="8" eb="10">
      <t>キコウ</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</si>
  <si>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</si>
  <si>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</si>
  <si>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</si>
  <si>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</si>
  <si>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</si>
  <si>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</si>
  <si>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</si>
  <si>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</si>
  <si>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</si>
  <si>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</si>
  <si>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</si>
  <si>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</si>
  <si>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</si>
  <si>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</si>
  <si>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</si>
  <si>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</si>
  <si>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</si>
  <si>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</si>
  <si>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</si>
  <si>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</si>
  <si>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</si>
  <si>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</si>
  <si>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</si>
  <si>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</si>
  <si>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</si>
  <si>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</si>
  <si>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</si>
  <si>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</si>
  <si>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</si>
  <si>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</si>
  <si>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</si>
  <si>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</si>
  <si>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</si>
  <si>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</si>
  <si>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</si>
  <si>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</si>
  <si>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</si>
  <si>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</si>
  <si>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</si>
  <si>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</si>
  <si>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</si>
  <si>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</si>
  <si>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</si>
  <si>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</si>
  <si>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</si>
  <si>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</si>
  <si>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</si>
  <si>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</si>
  <si>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</si>
  <si>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</si>
  <si>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</si>
  <si>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</si>
  <si>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</si>
  <si>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</si>
  <si>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</si>
  <si>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</si>
  <si>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</si>
  <si>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</si>
  <si>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</si>
  <si>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</si>
  <si>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</si>
  <si>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</si>
  <si>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</si>
  <si>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</si>
  <si>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</si>
  <si>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</si>
  <si>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</si>
  <si>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</si>
  <si>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</si>
  <si>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</si>
  <si>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</si>
  <si>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</si>
  <si>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</si>
  <si>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</si>
  <si>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</si>
  <si>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</si>
  <si>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</si>
  <si>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</si>
  <si>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</si>
  <si>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</si>
  <si>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</si>
  <si>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</si>
  <si>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</si>
  <si>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</si>
  <si>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</si>
  <si>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</si>
  <si>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</si>
  <si>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</si>
  <si>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</si>
  <si>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</si>
  <si>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</si>
  <si>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</si>
  <si>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</si>
  <si>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</si>
  <si>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</si>
  <si>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</si>
  <si>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</si>
  <si>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</si>
  <si>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</si>
  <si>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</si>
  <si>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</si>
  <si>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</si>
  <si>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</si>
  <si>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</si>
  <si>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</si>
  <si>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</si>
  <si>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</si>
  <si>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</si>
  <si>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</si>
  <si>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</si>
  <si>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</si>
  <si>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</si>
  <si>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</si>
  <si>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</si>
  <si>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</si>
  <si>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</si>
  <si>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</si>
  <si>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</si>
  <si>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</si>
  <si>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</si>
  <si>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</si>
  <si>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</si>
  <si>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</si>
  <si>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</si>
  <si>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</si>
  <si>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</si>
  <si>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</si>
  <si>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</si>
  <si>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</si>
  <si>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4.16</t>
  </si>
  <si>
    <t>▲ 8.18</t>
  </si>
  <si>
    <t>▲ 8.62</t>
  </si>
  <si>
    <t>▲ 7.07</t>
  </si>
  <si>
    <t>▲ 0.11</t>
  </si>
  <si>
    <t>会計</t>
    <rPh sb="0" eb="2">
      <t>カイケイ</t>
    </rPh>
    <phoneticPr fontId="5"/>
  </si>
  <si>
    <t>一般会計</t>
  </si>
  <si>
    <t>介護保険特別会計</t>
  </si>
  <si>
    <t>国民健康保険特別会計</t>
  </si>
  <si>
    <t>簡易水道事業特別会計</t>
  </si>
  <si>
    <t>公共下水道事業特別会計</t>
  </si>
  <si>
    <t>観光事業特別会計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</si>
  <si>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</si>
  <si>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</si>
  <si>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</si>
  <si>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</si>
  <si>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</si>
  <si>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</si>
  <si>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</si>
  <si>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</si>
  <si>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</si>
  <si>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</si>
  <si>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</si>
  <si>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</si>
  <si>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</si>
  <si>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</si>
  <si>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</si>
  <si>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</si>
  <si>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</si>
  <si>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</si>
  <si>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</si>
  <si>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</si>
  <si>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</si>
  <si>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</si>
  <si>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</si>
  <si>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</si>
  <si>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</si>
  <si>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</si>
  <si>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</si>
  <si>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</si>
  <si>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</si>
  <si>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</si>
  <si>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</si>
  <si>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</si>
  <si>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</si>
  <si>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</si>
  <si>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</si>
  <si>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</si>
  <si>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</si>
  <si>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</si>
  <si>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</si>
  <si>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</si>
  <si>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</si>
  <si>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</si>
  <si>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</si>
  <si>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</si>
  <si>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</si>
  <si>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</si>
  <si>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</si>
  <si>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</si>
  <si>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</si>
  <si>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4">
      <t>コウキョウシセツ</t>
    </rPh>
    <rPh sb="4" eb="8">
      <t>セイビキキン</t>
    </rPh>
    <phoneticPr fontId="5"/>
  </si>
  <si>
    <t>地域福祉基金</t>
    <rPh sb="0" eb="6">
      <t>チイキフクシキキン</t>
    </rPh>
    <phoneticPr fontId="5"/>
  </si>
  <si>
    <t>庁舎等整備基金</t>
    <rPh sb="0" eb="3">
      <t>チョウシャトウ</t>
    </rPh>
    <rPh sb="3" eb="7">
      <t>セイビキキン</t>
    </rPh>
    <phoneticPr fontId="5"/>
  </si>
  <si>
    <t>ふるさと創生基金</t>
    <rPh sb="4" eb="6">
      <t>ソウセイ</t>
    </rPh>
    <rPh sb="6" eb="8">
      <t>キキン</t>
    </rPh>
    <phoneticPr fontId="5"/>
  </si>
  <si>
    <t>まちづくり応援基金</t>
    <rPh sb="5" eb="9">
      <t>オウエンキキン</t>
    </rPh>
    <phoneticPr fontId="5"/>
  </si>
  <si>
    <t>基金残高合計</t>
    <rPh sb="0" eb="2">
      <t>キキン</t>
    </rPh>
    <rPh sb="2" eb="4">
      <t>ザンダカ</t>
    </rPh>
    <rPh sb="4" eb="6">
      <t>ゴウケイ</t>
    </rPh>
    <phoneticPr fontId="5"/>
  </si>
  <si>
    <t>将来負担比率及び有形固定資産減価償却率ともに類似団体平均を上回っている。
将来負担比率の増加は近年実施した中学校改築事業や公営住宅建替事業の起債によるものである。一方、有形固定資産減価償却率については、役場庁舎などの老朽化が進んでおり、今後、老朽化した施設については公共施設等総合管理計画に基づき集約化や複合化などの対策を進めていく。</t>
    <phoneticPr fontId="5"/>
  </si>
  <si>
    <t>実質公債費比率、将来負担比率ともに類似団体平均を上回っている。
実質公債費比率は令和５年度がピークとなる見込みでありその後は減少していく見込みである。また、将来負担比率も同様に減少していく見込みである。
今後は公共施設等総合管理計画に基づく計画的な施設整備を行うことにより、年度間の地方債の発行額の抑制、平準化を図り、公債費の適正化に取り組んでいく必要がある。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</si>
</sst>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0"/>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1" xfId="16" applyFont="1" applyFill="1" applyBorder="1" applyAlignment="1"/>
    <xf numFmtId="0" fontId="30" fillId="6" borderId="22" xfId="16" applyFont="1" applyFill="1" applyBorder="1" applyAlignment="1">
      <alignment horizontal="right" vertical="top"/>
    </xf>
    <xf numFmtId="0" fontId="30" fillId="6" borderId="23" xfId="16" applyFont="1" applyFill="1" applyBorder="1" applyAlignment="1">
      <alignment horizontal="right" vertical="top"/>
    </xf>
    <xf numFmtId="0" fontId="30" fillId="6" borderId="13" xfId="16" applyFont="1" applyFill="1" applyBorder="1" applyAlignment="1">
      <alignment horizontal="center" vertical="center"/>
    </xf>
    <xf numFmtId="0" fontId="30" fillId="6" borderId="15" xfId="16" applyFont="1" applyFill="1" applyBorder="1" applyAlignment="1">
      <alignment horizontal="center" vertical="center"/>
    </xf>
    <xf numFmtId="0" fontId="30" fillId="6" borderId="61" xfId="16" applyFont="1" applyFill="1" applyBorder="1" applyAlignment="1">
      <alignment horizontal="center" vertical="center"/>
    </xf>
    <xf numFmtId="0" fontId="30" fillId="0" borderId="27" xfId="16" applyFont="1" applyFill="1" applyBorder="1" applyAlignment="1">
      <alignment horizontal="center" vertical="center" wrapText="1"/>
    </xf>
    <xf numFmtId="189" fontId="30" fillId="0" borderId="13" xfId="16" applyNumberFormat="1" applyFont="1" applyFill="1" applyBorder="1" applyAlignment="1" applyProtection="1">
      <alignment horizontal="right" vertical="center" shrinkToFit="1"/>
    </xf>
    <xf numFmtId="189" fontId="30" fillId="0" borderId="15" xfId="16" applyNumberFormat="1" applyFont="1" applyFill="1" applyBorder="1" applyAlignment="1" applyProtection="1">
      <alignment horizontal="right" vertical="center" shrinkToFit="1"/>
    </xf>
    <xf numFmtId="189" fontId="30" fillId="0" borderId="17" xfId="16" applyNumberFormat="1" applyFont="1" applyFill="1" applyBorder="1" applyAlignment="1" applyProtection="1">
      <alignment horizontal="right" vertical="center" shrinkToFit="1"/>
    </xf>
    <xf numFmtId="0" fontId="30" fillId="0" borderId="38" xfId="16" applyFont="1" applyFill="1" applyBorder="1" applyAlignment="1">
      <alignment horizontal="center" vertical="center" wrapText="1"/>
    </xf>
    <xf numFmtId="189" fontId="30" fillId="0" borderId="35" xfId="16" applyNumberFormat="1" applyFont="1" applyFill="1" applyBorder="1" applyAlignment="1" applyProtection="1">
      <alignment horizontal="right" vertical="center" shrinkToFi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0" fontId="30" fillId="0" borderId="62" xfId="16" applyFont="1" applyFill="1" applyBorder="1" applyAlignment="1">
      <alignment horizontal="center" vertical="center"/>
    </xf>
    <xf numFmtId="189" fontId="30" fillId="0" borderId="112" xfId="16" applyNumberFormat="1" applyFont="1" applyFill="1" applyBorder="1" applyAlignment="1" applyProtection="1">
      <alignment horizontal="right" vertical="center" shrinkToFit="1"/>
    </xf>
    <xf numFmtId="189" fontId="30" fillId="0" borderId="182" xfId="16" applyNumberFormat="1" applyFont="1" applyFill="1" applyBorder="1" applyAlignment="1" applyProtection="1">
      <alignment horizontal="right" vertical="center" shrinkToFit="1"/>
    </xf>
    <xf numFmtId="189" fontId="30" fillId="0" borderId="63"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1" xfId="17" applyFont="1" applyFill="1" applyBorder="1" applyAlignment="1"/>
    <xf numFmtId="0" fontId="30" fillId="7" borderId="22" xfId="17" applyFont="1" applyFill="1" applyBorder="1" applyAlignment="1">
      <alignment horizontal="right" vertical="top"/>
    </xf>
    <xf numFmtId="0" fontId="30" fillId="7" borderId="23" xfId="17" applyFont="1" applyFill="1" applyBorder="1" applyAlignment="1">
      <alignment horizontal="right" vertical="top"/>
    </xf>
    <xf numFmtId="0" fontId="30" fillId="7" borderId="14" xfId="17" applyFont="1" applyFill="1" applyBorder="1" applyAlignment="1">
      <alignment horizontal="center" vertical="center"/>
    </xf>
    <xf numFmtId="0" fontId="30" fillId="7" borderId="15" xfId="17" applyFont="1" applyFill="1" applyBorder="1" applyAlignment="1">
      <alignment horizontal="center" vertical="center"/>
    </xf>
    <xf numFmtId="0" fontId="30" fillId="7" borderId="17" xfId="17" applyFont="1" applyFill="1" applyBorder="1" applyAlignment="1">
      <alignment horizontal="center" vertical="center"/>
    </xf>
    <xf numFmtId="0" fontId="30" fillId="0" borderId="29" xfId="17" applyFont="1" applyFill="1" applyBorder="1" applyAlignment="1">
      <alignment vertical="center" wrapText="1"/>
    </xf>
    <xf numFmtId="189" fontId="30" fillId="0" borderId="183" xfId="17" applyNumberFormat="1" applyFont="1" applyFill="1" applyBorder="1" applyAlignment="1">
      <alignment horizontal="right" vertical="center" shrinkToFi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0" fontId="30" fillId="0" borderId="34" xfId="17" applyFont="1" applyFill="1" applyBorder="1" applyAlignment="1">
      <alignment vertical="center"/>
    </xf>
    <xf numFmtId="189" fontId="30" fillId="0" borderId="186"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7" xfId="17" applyNumberFormat="1" applyFont="1" applyFill="1" applyBorder="1" applyAlignment="1">
      <alignment horizontal="right" vertical="center" shrinkToFit="1"/>
    </xf>
    <xf numFmtId="0" fontId="30" fillId="0" borderId="38" xfId="17" applyFont="1" applyFill="1" applyBorder="1" applyAlignment="1">
      <alignment vertical="center"/>
    </xf>
    <xf numFmtId="0" fontId="30" fillId="0" borderId="62" xfId="17" applyFont="1" applyFill="1" applyBorder="1" applyAlignment="1">
      <alignment vertical="center"/>
    </xf>
    <xf numFmtId="189" fontId="30" fillId="0" borderId="112" xfId="17" applyNumberFormat="1" applyFont="1" applyFill="1" applyBorder="1" applyAlignment="1">
      <alignment horizontal="right" vertical="center" shrinkToFit="1"/>
    </xf>
    <xf numFmtId="189" fontId="30" fillId="0" borderId="182" xfId="17" applyNumberFormat="1" applyFont="1" applyFill="1" applyBorder="1" applyAlignment="1">
      <alignment horizontal="right" vertical="center" shrinkToFit="1"/>
    </xf>
    <xf numFmtId="189" fontId="30" fillId="0" borderId="63"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1" xfId="18" applyFont="1" applyFill="1" applyBorder="1" applyAlignment="1"/>
    <xf numFmtId="0" fontId="31" fillId="6" borderId="22" xfId="18" applyFont="1" applyFill="1" applyBorder="1" applyAlignment="1"/>
    <xf numFmtId="0" fontId="31" fillId="6" borderId="22" xfId="18" applyFont="1" applyFill="1" applyBorder="1" applyAlignment="1">
      <alignment horizontal="right" vertical="center"/>
    </xf>
    <xf numFmtId="0" fontId="31" fillId="6" borderId="23" xfId="18" applyFont="1" applyFill="1" applyBorder="1" applyAlignment="1">
      <alignment horizontal="right" vertical="top"/>
    </xf>
    <xf numFmtId="0" fontId="31" fillId="6" borderId="14" xfId="18" applyFont="1" applyFill="1" applyBorder="1" applyAlignment="1">
      <alignment horizontal="center" vertical="center"/>
    </xf>
    <xf numFmtId="0" fontId="31" fillId="6" borderId="15" xfId="18" applyFont="1" applyFill="1" applyBorder="1" applyAlignment="1">
      <alignment horizontal="center" vertical="center"/>
    </xf>
    <xf numFmtId="0" fontId="31" fillId="6" borderId="61"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3" xfId="18" applyNumberFormat="1" applyFont="1" applyFill="1" applyBorder="1" applyAlignment="1" applyProtection="1">
      <alignment horizontal="right" vertical="center" shrinkToFi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6"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7"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4" xfId="18" applyFont="1" applyFill="1" applyBorder="1" applyAlignment="1">
      <alignment vertical="center"/>
    </xf>
    <xf numFmtId="181" fontId="31" fillId="0" borderId="112" xfId="18" applyNumberFormat="1" applyFont="1" applyFill="1" applyBorder="1" applyAlignment="1" applyProtection="1">
      <alignment horizontal="right" vertical="center" shrinkToFit="1"/>
    </xf>
    <xf numFmtId="181" fontId="31" fillId="0" borderId="182" xfId="18" applyNumberFormat="1" applyFont="1" applyFill="1" applyBorder="1" applyAlignment="1" applyProtection="1">
      <alignment horizontal="right" vertical="center" shrinkToFit="1"/>
    </xf>
    <xf numFmtId="181" fontId="31" fillId="0" borderId="63"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NumberFormat="1" applyFont="1" applyAlignment="1">
      <alignment horizontal="center" vertical="center" shrinkToFit="1"/>
    </xf>
    <xf numFmtId="0" fontId="32" fillId="8" borderId="21" xfId="18" applyFont="1" applyFill="1" applyBorder="1" applyAlignment="1"/>
    <xf numFmtId="0" fontId="32" fillId="8" borderId="22" xfId="18" applyFont="1" applyFill="1" applyBorder="1" applyAlignment="1"/>
    <xf numFmtId="0" fontId="32" fillId="8" borderId="22" xfId="18" applyFont="1" applyFill="1" applyBorder="1" applyAlignment="1">
      <alignment horizontal="right" vertical="center"/>
    </xf>
    <xf numFmtId="0" fontId="32" fillId="8" borderId="23" xfId="18" applyFont="1" applyFill="1" applyBorder="1" applyAlignment="1">
      <alignment horizontal="right" vertical="top"/>
    </xf>
    <xf numFmtId="0" fontId="32" fillId="8" borderId="14" xfId="18" applyFont="1" applyFill="1" applyBorder="1" applyAlignment="1">
      <alignment horizontal="center" vertical="center"/>
    </xf>
    <xf numFmtId="0" fontId="32" fillId="8" borderId="15" xfId="18" applyFont="1" applyFill="1" applyBorder="1" applyAlignment="1">
      <alignment horizontal="center" vertical="center"/>
    </xf>
    <xf numFmtId="0" fontId="32" fillId="8" borderId="61" xfId="18" applyFont="1" applyFill="1" applyBorder="1" applyAlignment="1">
      <alignment horizontal="center" vertical="center"/>
    </xf>
    <xf numFmtId="181" fontId="32" fillId="0" borderId="183" xfId="18" applyNumberFormat="1" applyFont="1" applyBorder="1" applyAlignment="1" applyProtection="1">
      <alignment horizontal="right" vertical="center" shrinkToFit="1"/>
      <protection locked="0"/>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12"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63"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2" fillId="0" borderId="0" xfId="18" applyFont="1" applyAlignment="1">
      <alignment vertical="top"/>
    </xf>
    <xf numFmtId="0" fontId="36" fillId="0" borderId="0" xfId="18" applyFont="1">
      <alignment vertical="center"/>
    </xf>
    <xf numFmtId="0" fontId="3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17"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2" xfId="19" applyFont="1" applyFill="1" applyBorder="1" applyAlignment="1">
      <alignment vertical="center"/>
    </xf>
    <xf numFmtId="0" fontId="31" fillId="0" borderId="10" xfId="19" applyFont="1" applyFill="1" applyBorder="1" applyAlignment="1">
      <alignment vertical="center" wrapText="1"/>
    </xf>
    <xf numFmtId="0" fontId="31" fillId="0" borderId="54" xfId="19" applyFont="1" applyFill="1" applyBorder="1" applyAlignment="1">
      <alignmen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7" fillId="6" borderId="21" xfId="16" applyFont="1" applyFill="1" applyBorder="1" applyAlignment="1"/>
    <xf numFmtId="0" fontId="37" fillId="6" borderId="22" xfId="16" applyFont="1" applyFill="1" applyBorder="1" applyAlignment="1">
      <alignment horizontal="right" vertical="top"/>
    </xf>
    <xf numFmtId="0" fontId="37" fillId="6" borderId="23" xfId="16" applyFont="1" applyFill="1" applyBorder="1" applyAlignment="1">
      <alignment horizontal="right" vertical="top"/>
    </xf>
    <xf numFmtId="0" fontId="38" fillId="8" borderId="15" xfId="20" applyFont="1" applyFill="1" applyBorder="1" applyAlignment="1">
      <alignment horizontal="center" vertical="center"/>
    </xf>
    <xf numFmtId="0" fontId="38" fillId="8" borderId="61" xfId="20" applyFont="1" applyFill="1" applyBorder="1" applyAlignment="1">
      <alignment horizontal="center" vertical="center"/>
    </xf>
    <xf numFmtId="0" fontId="37" fillId="0" borderId="27" xfId="16" applyFont="1" applyFill="1" applyBorder="1" applyAlignment="1">
      <alignment horizontal="center" vertical="center" wrapText="1"/>
    </xf>
    <xf numFmtId="181" fontId="37" fillId="0" borderId="15" xfId="20" applyNumberFormat="1" applyFont="1" applyFill="1" applyBorder="1" applyAlignment="1" applyProtection="1">
      <alignment horizontal="right" vertical="center" shrinkToFit="1"/>
    </xf>
    <xf numFmtId="181" fontId="37" fillId="0" borderId="17" xfId="20" applyNumberFormat="1" applyFont="1" applyFill="1" applyBorder="1" applyAlignment="1" applyProtection="1">
      <alignment horizontal="right" vertical="center" shrinkToFit="1"/>
    </xf>
    <xf numFmtId="0" fontId="37" fillId="0" borderId="38" xfId="16" applyFont="1" applyFill="1" applyBorder="1" applyAlignment="1">
      <alignment horizontal="center" vertical="center" wrapText="1"/>
    </xf>
    <xf numFmtId="181" fontId="37" fillId="0" borderId="36" xfId="20" applyNumberFormat="1" applyFont="1" applyFill="1" applyBorder="1" applyAlignment="1" applyProtection="1">
      <alignment horizontal="right" vertical="center" shrinkToFit="1"/>
    </xf>
    <xf numFmtId="181" fontId="37" fillId="0" borderId="37" xfId="20" applyNumberFormat="1" applyFont="1" applyFill="1" applyBorder="1" applyAlignment="1" applyProtection="1">
      <alignment horizontal="right" vertical="center" shrinkToFit="1"/>
    </xf>
    <xf numFmtId="181" fontId="37" fillId="0" borderId="12" xfId="20" applyNumberFormat="1" applyFont="1" applyFill="1" applyBorder="1" applyAlignment="1" applyProtection="1">
      <alignment horizontal="right" vertical="center" shrinkToFit="1"/>
    </xf>
    <xf numFmtId="181" fontId="37" fillId="0" borderId="187" xfId="20" applyNumberFormat="1" applyFont="1" applyFill="1" applyBorder="1" applyAlignment="1" applyProtection="1">
      <alignment horizontal="right" vertical="center" shrinkToFit="1"/>
    </xf>
    <xf numFmtId="0" fontId="37" fillId="0" borderId="24" xfId="16" applyFont="1" applyFill="1" applyBorder="1" applyAlignment="1">
      <alignment horizontal="center" vertical="center"/>
    </xf>
    <xf numFmtId="181" fontId="37" fillId="0" borderId="12" xfId="20" applyNumberFormat="1" applyFont="1" applyFill="1" applyBorder="1" applyAlignment="1" applyProtection="1">
      <alignment horizontal="right" vertical="center" shrinkToFit="1"/>
      <protection locked="0"/>
    </xf>
    <xf numFmtId="181" fontId="37" fillId="0" borderId="187" xfId="20" applyNumberFormat="1" applyFont="1" applyFill="1" applyBorder="1" applyAlignment="1" applyProtection="1">
      <alignment horizontal="right" vertical="center" shrinkToFit="1"/>
      <protection locked="0"/>
    </xf>
    <xf numFmtId="0" fontId="37" fillId="0" borderId="40" xfId="16" applyFont="1" applyFill="1" applyBorder="1" applyAlignment="1">
      <alignment horizontal="center" vertical="center"/>
    </xf>
    <xf numFmtId="181" fontId="37" fillId="0" borderId="182" xfId="20" applyNumberFormat="1" applyFont="1" applyFill="1" applyBorder="1" applyAlignment="1" applyProtection="1">
      <alignment horizontal="right" vertical="center" shrinkToFit="1"/>
      <protection locked="0"/>
    </xf>
    <xf numFmtId="181" fontId="37" fillId="0" borderId="63" xfId="20" applyNumberFormat="1" applyFont="1" applyFill="1" applyBorder="1" applyAlignment="1" applyProtection="1">
      <alignment horizontal="right" vertical="center" shrinkToFit="1"/>
      <protection locked="0"/>
    </xf>
    <xf numFmtId="0" fontId="37" fillId="0" borderId="21" xfId="16" applyFont="1" applyFill="1" applyBorder="1" applyAlignment="1">
      <alignment horizontal="center" vertical="center"/>
    </xf>
    <xf numFmtId="181" fontId="37" fillId="0" borderId="59" xfId="20" applyNumberFormat="1" applyFont="1" applyFill="1" applyBorder="1" applyAlignment="1" applyProtection="1">
      <alignment horizontal="right" vertical="center" shrinkToFit="1"/>
    </xf>
    <xf numFmtId="181" fontId="37"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6"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0" fillId="0" borderId="19" xfId="16" applyFont="1" applyFill="1" applyBorder="1" applyAlignment="1" applyProtection="1">
      <alignment horizontal="left" vertical="center" wrapText="1"/>
    </xf>
    <xf numFmtId="0" fontId="30" fillId="0" borderId="20"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39" xfId="16" applyFont="1" applyFill="1" applyBorder="1" applyAlignment="1" applyProtection="1">
      <alignment horizontal="left" vertical="center"/>
    </xf>
    <xf numFmtId="0" fontId="30" fillId="0" borderId="55"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3" xfId="17" applyFont="1" applyBorder="1" applyAlignment="1">
      <alignment horizontal="left" vertical="center" wrapText="1"/>
    </xf>
    <xf numFmtId="0" fontId="31" fillId="0" borderId="55" xfId="17" applyFont="1" applyFill="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Border="1" applyAlignment="1">
      <alignment horizontal="left" vertical="center" wrapText="1"/>
    </xf>
    <xf numFmtId="0" fontId="31" fillId="0" borderId="50" xfId="17" applyFont="1" applyFill="1" applyBorder="1" applyAlignment="1">
      <alignment horizontal="left" vertical="center" wrapText="1"/>
    </xf>
    <xf numFmtId="0" fontId="31" fillId="0" borderId="52" xfId="17" applyFont="1" applyFill="1" applyBorder="1" applyAlignment="1">
      <alignment horizontal="left" vertical="center" wrapText="1"/>
    </xf>
    <xf numFmtId="0" fontId="31" fillId="0" borderId="18" xfId="18" applyFont="1" applyFill="1" applyBorder="1" applyAlignment="1">
      <alignment vertical="center" wrapText="1"/>
    </xf>
    <xf numFmtId="0" fontId="31" fillId="0" borderId="14" xfId="18" applyFont="1" applyFill="1" applyBorder="1" applyAlignment="1">
      <alignment vertical="center" wrapText="1"/>
    </xf>
    <xf numFmtId="0" fontId="31" fillId="0" borderId="27" xfId="18" applyFont="1" applyFill="1" applyBorder="1" applyAlignment="1">
      <alignment vertical="center" wrapText="1"/>
    </xf>
    <xf numFmtId="0" fontId="31" fillId="0" borderId="5" xfId="18" applyFont="1" applyFill="1" applyBorder="1" applyAlignment="1">
      <alignment vertical="center" wrapText="1"/>
    </xf>
    <xf numFmtId="0" fontId="31" fillId="0" borderId="29" xfId="18" applyFont="1" applyFill="1" applyBorder="1" applyAlignment="1">
      <alignment vertical="center" wrapText="1"/>
    </xf>
    <xf numFmtId="0" fontId="31" fillId="0" borderId="8" xfId="18" applyFont="1" applyFill="1" applyBorder="1" applyAlignment="1">
      <alignment vertical="center" wrapText="1"/>
    </xf>
    <xf numFmtId="0" fontId="31" fillId="0" borderId="50" xfId="18" applyFont="1" applyFill="1" applyBorder="1" applyAlignment="1">
      <alignment vertical="center"/>
    </xf>
    <xf numFmtId="0" fontId="31" fillId="0" borderId="52" xfId="18" applyFont="1" applyFill="1" applyBorder="1" applyAlignment="1">
      <alignment vertical="center"/>
    </xf>
    <xf numFmtId="0" fontId="31" fillId="0" borderId="9" xfId="18" applyFont="1" applyFill="1" applyBorder="1" applyAlignment="1">
      <alignment vertical="center"/>
    </xf>
    <xf numFmtId="0" fontId="31" fillId="0" borderId="53" xfId="18" applyFont="1" applyFill="1" applyBorder="1" applyAlignment="1">
      <alignment vertical="center"/>
    </xf>
    <xf numFmtId="0" fontId="31" fillId="0" borderId="34" xfId="18" applyFont="1" applyFill="1" applyBorder="1" applyAlignment="1">
      <alignment vertical="center" wrapText="1"/>
    </xf>
    <xf numFmtId="0" fontId="31" fillId="0" borderId="11" xfId="18" applyFont="1" applyFill="1" applyBorder="1" applyAlignment="1">
      <alignment vertical="center" wrapText="1"/>
    </xf>
    <xf numFmtId="0" fontId="31" fillId="0" borderId="62" xfId="18" applyFont="1" applyFill="1" applyBorder="1" applyAlignment="1">
      <alignment vertical="center"/>
    </xf>
    <xf numFmtId="0" fontId="31" fillId="0" borderId="56" xfId="18" applyFont="1" applyFill="1" applyBorder="1" applyAlignment="1">
      <alignment vertical="center"/>
    </xf>
    <xf numFmtId="0" fontId="31" fillId="0" borderId="55" xfId="18" applyFont="1" applyFill="1" applyBorder="1" applyAlignment="1">
      <alignment vertical="center"/>
    </xf>
    <xf numFmtId="0" fontId="31" fillId="0" borderId="57" xfId="18" applyFont="1" applyFill="1" applyBorder="1" applyAlignment="1">
      <alignment vertical="center"/>
    </xf>
    <xf numFmtId="0" fontId="32" fillId="0" borderId="183" xfId="18" applyFont="1" applyBorder="1" applyAlignment="1">
      <alignment horizontal="center" vertical="center" wrapText="1"/>
    </xf>
    <xf numFmtId="0" fontId="32" fillId="0" borderId="184" xfId="18" applyFont="1" applyBorder="1" applyAlignment="1">
      <alignment horizontal="center" vertical="center" wrapText="1"/>
    </xf>
    <xf numFmtId="0" fontId="32" fillId="0" borderId="112"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49" xfId="18" applyFont="1" applyBorder="1">
      <alignment vertical="center"/>
    </xf>
    <xf numFmtId="0" fontId="32" fillId="0" borderId="50" xfId="18" applyFont="1" applyBorder="1">
      <alignment vertical="center"/>
    </xf>
    <xf numFmtId="0" fontId="32" fillId="0" borderId="51" xfId="18" applyFont="1" applyBorder="1">
      <alignment vertical="center"/>
    </xf>
    <xf numFmtId="0" fontId="32" fillId="0" borderId="54"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50" xfId="19" applyFont="1" applyFill="1" applyBorder="1" applyAlignment="1">
      <alignment horizontal="left" vertical="center"/>
    </xf>
    <xf numFmtId="0" fontId="31" fillId="0" borderId="52"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3" xfId="19" applyFont="1" applyFill="1" applyBorder="1" applyAlignment="1">
      <alignment horizontal="center" vertical="center" shrinkToFit="1"/>
    </xf>
    <xf numFmtId="0" fontId="31" fillId="0" borderId="38" xfId="19" applyFont="1" applyFill="1" applyBorder="1" applyAlignment="1">
      <alignment vertical="center" wrapText="1"/>
    </xf>
    <xf numFmtId="0" fontId="31" fillId="0" borderId="3" xfId="19" applyFont="1" applyFill="1" applyBorder="1" applyAlignment="1">
      <alignment vertical="center" wrapText="1"/>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5" xfId="19" applyFont="1" applyFill="1" applyBorder="1" applyAlignment="1">
      <alignment horizontal="left" vertical="center"/>
    </xf>
    <xf numFmtId="0" fontId="31" fillId="0" borderId="57" xfId="19" applyFont="1" applyFill="1" applyBorder="1" applyAlignment="1">
      <alignment horizontal="left" vertical="center"/>
    </xf>
    <xf numFmtId="0" fontId="37" fillId="0" borderId="10" xfId="16" applyFont="1" applyFill="1" applyBorder="1" applyAlignment="1" applyProtection="1">
      <alignment horizontal="left" vertical="center" wrapText="1"/>
      <protection locked="0"/>
    </xf>
    <xf numFmtId="0" fontId="37" fillId="0" borderId="9" xfId="16" applyFont="1" applyFill="1" applyBorder="1" applyAlignment="1" applyProtection="1">
      <alignment horizontal="left" vertical="center" wrapText="1"/>
      <protection locked="0"/>
    </xf>
    <xf numFmtId="0" fontId="37" fillId="0" borderId="53" xfId="16" applyFont="1" applyFill="1" applyBorder="1" applyAlignment="1" applyProtection="1">
      <alignment horizontal="left" vertical="center" wrapText="1"/>
      <protection locked="0"/>
    </xf>
    <xf numFmtId="0" fontId="37" fillId="0" borderId="54" xfId="16" applyFont="1" applyFill="1" applyBorder="1" applyAlignment="1" applyProtection="1">
      <alignment horizontal="left" vertical="center" wrapText="1"/>
      <protection locked="0"/>
    </xf>
    <xf numFmtId="0" fontId="37" fillId="0" borderId="55" xfId="16" applyFont="1" applyFill="1" applyBorder="1" applyAlignment="1" applyProtection="1">
      <alignment horizontal="left" vertical="center" wrapText="1"/>
      <protection locked="0"/>
    </xf>
    <xf numFmtId="0" fontId="37" fillId="0" borderId="57" xfId="16" applyFont="1" applyFill="1" applyBorder="1" applyAlignment="1" applyProtection="1">
      <alignment horizontal="left" vertical="center" wrapText="1"/>
      <protection locked="0"/>
    </xf>
    <xf numFmtId="0" fontId="37" fillId="0" borderId="22" xfId="16" applyFont="1" applyFill="1" applyBorder="1" applyAlignment="1" applyProtection="1">
      <alignment horizontal="left" vertical="center"/>
    </xf>
    <xf numFmtId="0" fontId="37" fillId="0" borderId="23" xfId="16" applyFont="1" applyFill="1" applyBorder="1" applyAlignment="1" applyProtection="1">
      <alignment horizontal="left" vertical="center"/>
    </xf>
    <xf numFmtId="0" fontId="37" fillId="0" borderId="19" xfId="16" applyFont="1" applyFill="1" applyBorder="1" applyAlignment="1" applyProtection="1">
      <alignment horizontal="left" vertical="center" wrapText="1"/>
    </xf>
    <xf numFmtId="0" fontId="37" fillId="0" borderId="20" xfId="16" applyFont="1" applyFill="1" applyBorder="1" applyAlignment="1" applyProtection="1">
      <alignment horizontal="left" vertical="center" wrapText="1"/>
    </xf>
    <xf numFmtId="0" fontId="37" fillId="0" borderId="2" xfId="16" applyFont="1" applyFill="1" applyBorder="1" applyAlignment="1" applyProtection="1">
      <alignment horizontal="left" vertical="center"/>
    </xf>
    <xf numFmtId="0" fontId="37" fillId="0" borderId="39" xfId="16" applyFont="1" applyFill="1" applyBorder="1" applyAlignment="1" applyProtection="1">
      <alignment horizontal="left" vertical="center"/>
    </xf>
    <xf numFmtId="0" fontId="37" fillId="0" borderId="9" xfId="16" applyFont="1" applyFill="1" applyBorder="1" applyAlignment="1" applyProtection="1">
      <alignment horizontal="left" vertical="center"/>
    </xf>
    <xf numFmtId="0" fontId="37"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0A57-4AFC-B037-60317207674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154504</c:v>
                </c:pt>
                <c:pt idx="1">
                  <c:v>364137</c:v>
                </c:pt>
                <c:pt idx="2">
                  <c:v>316261</c:v>
                </c:pt>
                <c:pt idx="3">
                  <c:v>214147</c:v>
                </c:pt>
                <c:pt idx="4">
                  <c:v>71317</c:v>
                </c:pt>
              </c:numCache>
            </c:numRef>
          </c:val>
          <c:smooth val="0"/>
          <c:extLst>
            <c:ext xmlns:c16="http://schemas.microsoft.com/office/drawing/2014/chart" uri="{C3380CC4-5D6E-409C-BE32-E72D297353CC}">
              <c16:uniqueId val="{00000001-0A57-4AFC-B037-6031720767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8.92</c:v>
                </c:pt>
                <c:pt idx="1">
                  <c:v>8.93</c:v>
                </c:pt>
                <c:pt idx="2">
                  <c:v>7.78</c:v>
                </c:pt>
                <c:pt idx="3">
                  <c:v>7.42</c:v>
                </c:pt>
                <c:pt idx="4">
                  <c:v>9.3000000000000007</c:v>
                </c:pt>
              </c:numCache>
            </c:numRef>
          </c:val>
          <c:extLst>
            <c:ext xmlns:c16="http://schemas.microsoft.com/office/drawing/2014/chart" uri="{C3380CC4-5D6E-409C-BE32-E72D297353CC}">
              <c16:uniqueId val="{00000000-8BC1-4F63-809F-0A2F09B0021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42.04</c:v>
                </c:pt>
                <c:pt idx="1">
                  <c:v>35.76</c:v>
                </c:pt>
                <c:pt idx="2">
                  <c:v>32.35</c:v>
                </c:pt>
                <c:pt idx="3">
                  <c:v>29.92</c:v>
                </c:pt>
                <c:pt idx="4">
                  <c:v>29.37</c:v>
                </c:pt>
              </c:numCache>
            </c:numRef>
          </c:val>
          <c:extLst>
            <c:ext xmlns:c16="http://schemas.microsoft.com/office/drawing/2014/chart" uri="{C3380CC4-5D6E-409C-BE32-E72D297353CC}">
              <c16:uniqueId val="{00000001-8BC1-4F63-809F-0A2F09B002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-4.16</c:v>
                </c:pt>
                <c:pt idx="1">
                  <c:v>-8.18</c:v>
                </c:pt>
                <c:pt idx="2">
                  <c:v>-8.6199999999999992</c:v>
                </c:pt>
                <c:pt idx="3">
                  <c:v>-7.07</c:v>
                </c:pt>
                <c:pt idx="4">
                  <c:v>-0.11</c:v>
                </c:pt>
              </c:numCache>
            </c:numRef>
          </c:val>
          <c:smooth val="0"/>
          <c:extLst>
            <c:ext xmlns:c16="http://schemas.microsoft.com/office/drawing/2014/chart" uri="{C3380CC4-5D6E-409C-BE32-E72D297353CC}">
              <c16:uniqueId val="{00000002-8BC1-4F63-809F-0A2F09B002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808-4E31-8C9B-DDD7FC3757D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08-4E31-8C9B-DDD7FC3757DB}"/>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808-4E31-8C9B-DDD7FC3757DB}"/>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E808-4E31-8C9B-DDD7FC3757DB}"/>
            </c:ext>
          </c:extLst>
        </c:ser>
        <c:ser>
          <c:idx val="4"/>
          <c:order val="4"/>
          <c:tx>
            <c:strRef>
              <c:f>[1]データシート!$A$31</c:f>
              <c:strCache>
                <c:ptCount val="1"/>
                <c:pt idx="0">
                  <c:v>観光事業特別会計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0.02</c:v>
                </c:pt>
                <c:pt idx="2">
                  <c:v>#N/A</c:v>
                </c:pt>
                <c:pt idx="3">
                  <c:v>0</c:v>
                </c:pt>
                <c:pt idx="4">
                  <c:v>#N/A</c:v>
                </c:pt>
                <c:pt idx="5">
                  <c:v>0.03</c:v>
                </c:pt>
                <c:pt idx="6">
                  <c:v>#N/A</c:v>
                </c:pt>
                <c:pt idx="7">
                  <c:v>0.05</c:v>
                </c:pt>
                <c:pt idx="8">
                  <c:v>#N/A</c:v>
                </c:pt>
                <c:pt idx="9">
                  <c:v>0.03</c:v>
                </c:pt>
              </c:numCache>
            </c:numRef>
          </c:val>
          <c:extLst>
            <c:ext xmlns:c16="http://schemas.microsoft.com/office/drawing/2014/chart" uri="{C3380CC4-5D6E-409C-BE32-E72D297353CC}">
              <c16:uniqueId val="{00000004-E808-4E31-8C9B-DDD7FC3757DB}"/>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0.15</c:v>
                </c:pt>
                <c:pt idx="2">
                  <c:v>#N/A</c:v>
                </c:pt>
                <c:pt idx="3">
                  <c:v>0.11</c:v>
                </c:pt>
                <c:pt idx="4">
                  <c:v>#N/A</c:v>
                </c:pt>
                <c:pt idx="5">
                  <c:v>0.1</c:v>
                </c:pt>
                <c:pt idx="6">
                  <c:v>#N/A</c:v>
                </c:pt>
                <c:pt idx="7">
                  <c:v>0.08</c:v>
                </c:pt>
                <c:pt idx="8">
                  <c:v>#N/A</c:v>
                </c:pt>
                <c:pt idx="9">
                  <c:v>0.05</c:v>
                </c:pt>
              </c:numCache>
            </c:numRef>
          </c:val>
          <c:extLst>
            <c:ext xmlns:c16="http://schemas.microsoft.com/office/drawing/2014/chart" uri="{C3380CC4-5D6E-409C-BE32-E72D297353CC}">
              <c16:uniqueId val="{00000005-E808-4E31-8C9B-DDD7FC3757DB}"/>
            </c:ext>
          </c:extLst>
        </c:ser>
        <c:ser>
          <c:idx val="6"/>
          <c:order val="6"/>
          <c:tx>
            <c:strRef>
              <c:f>[1]データシート!$A$33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0.18</c:v>
                </c:pt>
                <c:pt idx="2">
                  <c:v>#N/A</c:v>
                </c:pt>
                <c:pt idx="3">
                  <c:v>0.16</c:v>
                </c:pt>
                <c:pt idx="4">
                  <c:v>#N/A</c:v>
                </c:pt>
                <c:pt idx="5">
                  <c:v>0.11</c:v>
                </c:pt>
                <c:pt idx="6">
                  <c:v>#N/A</c:v>
                </c:pt>
                <c:pt idx="7">
                  <c:v>0.18</c:v>
                </c:pt>
                <c:pt idx="8">
                  <c:v>#N/A</c:v>
                </c:pt>
                <c:pt idx="9">
                  <c:v>0.08</c:v>
                </c:pt>
              </c:numCache>
            </c:numRef>
          </c:val>
          <c:extLst>
            <c:ext xmlns:c16="http://schemas.microsoft.com/office/drawing/2014/chart" uri="{C3380CC4-5D6E-409C-BE32-E72D297353CC}">
              <c16:uniqueId val="{00000006-E808-4E31-8C9B-DDD7FC3757DB}"/>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0.65</c:v>
                </c:pt>
                <c:pt idx="2">
                  <c:v>#N/A</c:v>
                </c:pt>
                <c:pt idx="3">
                  <c:v>1.58</c:v>
                </c:pt>
                <c:pt idx="4">
                  <c:v>#N/A</c:v>
                </c:pt>
                <c:pt idx="5">
                  <c:v>0.8</c:v>
                </c:pt>
                <c:pt idx="6">
                  <c:v>#N/A</c:v>
                </c:pt>
                <c:pt idx="7">
                  <c:v>1.06</c:v>
                </c:pt>
                <c:pt idx="8">
                  <c:v>#N/A</c:v>
                </c:pt>
                <c:pt idx="9">
                  <c:v>0.77</c:v>
                </c:pt>
              </c:numCache>
            </c:numRef>
          </c:val>
          <c:extLst>
            <c:ext xmlns:c16="http://schemas.microsoft.com/office/drawing/2014/chart" uri="{C3380CC4-5D6E-409C-BE32-E72D297353CC}">
              <c16:uniqueId val="{00000007-E808-4E31-8C9B-DDD7FC3757DB}"/>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0.59</c:v>
                </c:pt>
                <c:pt idx="2">
                  <c:v>#N/A</c:v>
                </c:pt>
                <c:pt idx="3">
                  <c:v>0.89</c:v>
                </c:pt>
                <c:pt idx="4">
                  <c:v>#N/A</c:v>
                </c:pt>
                <c:pt idx="5">
                  <c:v>2.0499999999999998</c:v>
                </c:pt>
                <c:pt idx="6">
                  <c:v>#N/A</c:v>
                </c:pt>
                <c:pt idx="7">
                  <c:v>1.5</c:v>
                </c:pt>
                <c:pt idx="8">
                  <c:v>#N/A</c:v>
                </c:pt>
                <c:pt idx="9">
                  <c:v>0.98</c:v>
                </c:pt>
              </c:numCache>
            </c:numRef>
          </c:val>
          <c:extLst>
            <c:ext xmlns:c16="http://schemas.microsoft.com/office/drawing/2014/chart" uri="{C3380CC4-5D6E-409C-BE32-E72D297353CC}">
              <c16:uniqueId val="{00000008-E808-4E31-8C9B-DDD7FC3757DB}"/>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8.91</c:v>
                </c:pt>
                <c:pt idx="2">
                  <c:v>#N/A</c:v>
                </c:pt>
                <c:pt idx="3">
                  <c:v>8.93</c:v>
                </c:pt>
                <c:pt idx="4">
                  <c:v>#N/A</c:v>
                </c:pt>
                <c:pt idx="5">
                  <c:v>7.77</c:v>
                </c:pt>
                <c:pt idx="6">
                  <c:v>#N/A</c:v>
                </c:pt>
                <c:pt idx="7">
                  <c:v>7.41</c:v>
                </c:pt>
                <c:pt idx="8">
                  <c:v>#N/A</c:v>
                </c:pt>
                <c:pt idx="9">
                  <c:v>9.3000000000000007</c:v>
                </c:pt>
              </c:numCache>
            </c:numRef>
          </c:val>
          <c:extLst>
            <c:ext xmlns:c16="http://schemas.microsoft.com/office/drawing/2014/chart" uri="{C3380CC4-5D6E-409C-BE32-E72D297353CC}">
              <c16:uniqueId val="{00000009-E808-4E31-8C9B-DDD7FC3757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396</c:v>
                </c:pt>
                <c:pt idx="5">
                  <c:v>424</c:v>
                </c:pt>
                <c:pt idx="8">
                  <c:v>446</c:v>
                </c:pt>
                <c:pt idx="11">
                  <c:v>451</c:v>
                </c:pt>
                <c:pt idx="14">
                  <c:v>518</c:v>
                </c:pt>
              </c:numCache>
            </c:numRef>
          </c:val>
          <c:extLst>
            <c:ext xmlns:c16="http://schemas.microsoft.com/office/drawing/2014/chart" uri="{C3380CC4-5D6E-409C-BE32-E72D297353CC}">
              <c16:uniqueId val="{00000000-8396-4476-ACAA-458843BF4B9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96-4476-ACAA-458843BF4B9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396-4476-ACAA-458843BF4B9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96-4476-ACAA-458843BF4B9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202</c:v>
                </c:pt>
                <c:pt idx="3">
                  <c:v>193</c:v>
                </c:pt>
                <c:pt idx="6">
                  <c:v>186</c:v>
                </c:pt>
                <c:pt idx="9">
                  <c:v>169</c:v>
                </c:pt>
                <c:pt idx="12">
                  <c:v>148</c:v>
                </c:pt>
              </c:numCache>
            </c:numRef>
          </c:val>
          <c:extLst>
            <c:ext xmlns:c16="http://schemas.microsoft.com/office/drawing/2014/chart" uri="{C3380CC4-5D6E-409C-BE32-E72D297353CC}">
              <c16:uniqueId val="{00000004-8396-4476-ACAA-458843BF4B9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96-4476-ACAA-458843BF4B9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96-4476-ACAA-458843BF4B9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371</c:v>
                </c:pt>
                <c:pt idx="3">
                  <c:v>406</c:v>
                </c:pt>
                <c:pt idx="6">
                  <c:v>470</c:v>
                </c:pt>
                <c:pt idx="9">
                  <c:v>468</c:v>
                </c:pt>
                <c:pt idx="12">
                  <c:v>450</c:v>
                </c:pt>
              </c:numCache>
            </c:numRef>
          </c:val>
          <c:extLst>
            <c:ext xmlns:c16="http://schemas.microsoft.com/office/drawing/2014/chart" uri="{C3380CC4-5D6E-409C-BE32-E72D297353CC}">
              <c16:uniqueId val="{00000007-8396-4476-ACAA-458843BF4B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177</c:v>
                </c:pt>
                <c:pt idx="2">
                  <c:v>#N/A</c:v>
                </c:pt>
                <c:pt idx="3">
                  <c:v>#N/A</c:v>
                </c:pt>
                <c:pt idx="4">
                  <c:v>175</c:v>
                </c:pt>
                <c:pt idx="5">
                  <c:v>#N/A</c:v>
                </c:pt>
                <c:pt idx="6">
                  <c:v>#N/A</c:v>
                </c:pt>
                <c:pt idx="7">
                  <c:v>210</c:v>
                </c:pt>
                <c:pt idx="8">
                  <c:v>#N/A</c:v>
                </c:pt>
                <c:pt idx="9">
                  <c:v>#N/A</c:v>
                </c:pt>
                <c:pt idx="10">
                  <c:v>186</c:v>
                </c:pt>
                <c:pt idx="11">
                  <c:v>#N/A</c:v>
                </c:pt>
                <c:pt idx="12">
                  <c:v>#N/A</c:v>
                </c:pt>
                <c:pt idx="13">
                  <c:v>80</c:v>
                </c:pt>
                <c:pt idx="14">
                  <c:v>#N/A</c:v>
                </c:pt>
              </c:numCache>
            </c:numRef>
          </c:val>
          <c:smooth val="0"/>
          <c:extLst>
            <c:ext xmlns:c16="http://schemas.microsoft.com/office/drawing/2014/chart" uri="{C3380CC4-5D6E-409C-BE32-E72D297353CC}">
              <c16:uniqueId val="{00000008-8396-4476-ACAA-458843BF4B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3363</c:v>
                </c:pt>
                <c:pt idx="5">
                  <c:v>3384</c:v>
                </c:pt>
                <c:pt idx="8">
                  <c:v>3462</c:v>
                </c:pt>
                <c:pt idx="11">
                  <c:v>3418</c:v>
                </c:pt>
                <c:pt idx="14">
                  <c:v>3221</c:v>
                </c:pt>
              </c:numCache>
            </c:numRef>
          </c:val>
          <c:extLst>
            <c:ext xmlns:c16="http://schemas.microsoft.com/office/drawing/2014/chart" uri="{C3380CC4-5D6E-409C-BE32-E72D297353CC}">
              <c16:uniqueId val="{00000000-2A51-4333-A404-EDC46E48908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889</c:v>
                </c:pt>
                <c:pt idx="5">
                  <c:v>935</c:v>
                </c:pt>
                <c:pt idx="8">
                  <c:v>927</c:v>
                </c:pt>
                <c:pt idx="11">
                  <c:v>980</c:v>
                </c:pt>
                <c:pt idx="14">
                  <c:v>946</c:v>
                </c:pt>
              </c:numCache>
            </c:numRef>
          </c:val>
          <c:extLst>
            <c:ext xmlns:c16="http://schemas.microsoft.com/office/drawing/2014/chart" uri="{C3380CC4-5D6E-409C-BE32-E72D297353CC}">
              <c16:uniqueId val="{00000001-2A51-4333-A404-EDC46E48908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2123</c:v>
                </c:pt>
                <c:pt idx="5">
                  <c:v>1705</c:v>
                </c:pt>
                <c:pt idx="8">
                  <c:v>1380</c:v>
                </c:pt>
                <c:pt idx="11">
                  <c:v>1339</c:v>
                </c:pt>
                <c:pt idx="14">
                  <c:v>1397</c:v>
                </c:pt>
              </c:numCache>
            </c:numRef>
          </c:val>
          <c:extLst>
            <c:ext xmlns:c16="http://schemas.microsoft.com/office/drawing/2014/chart" uri="{C3380CC4-5D6E-409C-BE32-E72D297353CC}">
              <c16:uniqueId val="{00000002-2A51-4333-A404-EDC46E48908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51-4333-A404-EDC46E48908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51-4333-A404-EDC46E48908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51-4333-A404-EDC46E48908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610</c:v>
                </c:pt>
                <c:pt idx="3">
                  <c:v>599</c:v>
                </c:pt>
                <c:pt idx="6">
                  <c:v>588</c:v>
                </c:pt>
                <c:pt idx="9">
                  <c:v>578</c:v>
                </c:pt>
                <c:pt idx="12">
                  <c:v>573</c:v>
                </c:pt>
              </c:numCache>
            </c:numRef>
          </c:val>
          <c:extLst>
            <c:ext xmlns:c16="http://schemas.microsoft.com/office/drawing/2014/chart" uri="{C3380CC4-5D6E-409C-BE32-E72D297353CC}">
              <c16:uniqueId val="{00000006-2A51-4333-A404-EDC46E48908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0</c:v>
                </c:pt>
                <c:pt idx="3">
                  <c:v>0</c:v>
                </c:pt>
                <c:pt idx="6">
                  <c:v>0</c:v>
                </c:pt>
                <c:pt idx="9">
                  <c:v>15</c:v>
                </c:pt>
                <c:pt idx="12">
                  <c:v>91</c:v>
                </c:pt>
              </c:numCache>
            </c:numRef>
          </c:val>
          <c:extLst>
            <c:ext xmlns:c16="http://schemas.microsoft.com/office/drawing/2014/chart" uri="{C3380CC4-5D6E-409C-BE32-E72D297353CC}">
              <c16:uniqueId val="{00000007-2A51-4333-A404-EDC46E48908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1462</c:v>
                </c:pt>
                <c:pt idx="3">
                  <c:v>1188</c:v>
                </c:pt>
                <c:pt idx="6">
                  <c:v>1025</c:v>
                </c:pt>
                <c:pt idx="9">
                  <c:v>744</c:v>
                </c:pt>
                <c:pt idx="12">
                  <c:v>725</c:v>
                </c:pt>
              </c:numCache>
            </c:numRef>
          </c:val>
          <c:extLst>
            <c:ext xmlns:c16="http://schemas.microsoft.com/office/drawing/2014/chart" uri="{C3380CC4-5D6E-409C-BE32-E72D297353CC}">
              <c16:uniqueId val="{00000008-2A51-4333-A404-EDC46E48908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51-4333-A404-EDC46E48908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4160</c:v>
                </c:pt>
                <c:pt idx="3">
                  <c:v>4444</c:v>
                </c:pt>
                <c:pt idx="6">
                  <c:v>4650</c:v>
                </c:pt>
                <c:pt idx="9">
                  <c:v>4844</c:v>
                </c:pt>
                <c:pt idx="12">
                  <c:v>4641</c:v>
                </c:pt>
              </c:numCache>
            </c:numRef>
          </c:val>
          <c:extLst>
            <c:ext xmlns:c16="http://schemas.microsoft.com/office/drawing/2014/chart" uri="{C3380CC4-5D6E-409C-BE32-E72D297353CC}">
              <c16:uniqueId val="{0000000A-2A51-4333-A404-EDC46E4890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207</c:v>
                </c:pt>
                <c:pt idx="5">
                  <c:v>#N/A</c:v>
                </c:pt>
                <c:pt idx="6">
                  <c:v>#N/A</c:v>
                </c:pt>
                <c:pt idx="7">
                  <c:v>495</c:v>
                </c:pt>
                <c:pt idx="8">
                  <c:v>#N/A</c:v>
                </c:pt>
                <c:pt idx="9">
                  <c:v>#N/A</c:v>
                </c:pt>
                <c:pt idx="10">
                  <c:v>443</c:v>
                </c:pt>
                <c:pt idx="11">
                  <c:v>#N/A</c:v>
                </c:pt>
                <c:pt idx="12">
                  <c:v>#N/A</c:v>
                </c:pt>
                <c:pt idx="13">
                  <c:v>468</c:v>
                </c:pt>
                <c:pt idx="14">
                  <c:v>#N/A</c:v>
                </c:pt>
              </c:numCache>
            </c:numRef>
          </c:val>
          <c:smooth val="0"/>
          <c:extLst>
            <c:ext xmlns:c16="http://schemas.microsoft.com/office/drawing/2014/chart" uri="{C3380CC4-5D6E-409C-BE32-E72D297353CC}">
              <c16:uniqueId val="{0000000B-2A51-4333-A404-EDC46E4890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717</c:v>
                </c:pt>
                <c:pt idx="1">
                  <c:v>667</c:v>
                </c:pt>
                <c:pt idx="2">
                  <c:v>698</c:v>
                </c:pt>
              </c:numCache>
            </c:numRef>
          </c:val>
          <c:extLst>
            <c:ext xmlns:c16="http://schemas.microsoft.com/office/drawing/2014/chart" uri="{C3380CC4-5D6E-409C-BE32-E72D297353CC}">
              <c16:uniqueId val="{00000000-FC93-4BC9-8ED3-10FCCC251AC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80</c:v>
                </c:pt>
                <c:pt idx="1">
                  <c:v>80</c:v>
                </c:pt>
                <c:pt idx="2">
                  <c:v>80</c:v>
                </c:pt>
              </c:numCache>
            </c:numRef>
          </c:val>
          <c:extLst>
            <c:ext xmlns:c16="http://schemas.microsoft.com/office/drawing/2014/chart" uri="{C3380CC4-5D6E-409C-BE32-E72D297353CC}">
              <c16:uniqueId val="{00000001-FC93-4BC9-8ED3-10FCCC251AC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565</c:v>
                </c:pt>
                <c:pt idx="1">
                  <c:v>547</c:v>
                </c:pt>
                <c:pt idx="2">
                  <c:v>553</c:v>
                </c:pt>
              </c:numCache>
            </c:numRef>
          </c:val>
          <c:extLst>
            <c:ext xmlns:c16="http://schemas.microsoft.com/office/drawing/2014/chart" uri="{C3380CC4-5D6E-409C-BE32-E72D297353CC}">
              <c16:uniqueId val="{00000002-FC93-4BC9-8ED3-10FCCC251A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{3A48CB13-A01B-4A11-A8DE-5C67264AF667}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0C2-4D2D-BE69-8986ED18DC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{528B2695-71AE-44DF-AF9A-820A17905894}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C2-4D2D-BE69-8986ED18DC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{1270C7EF-6CE2-4E48-B340-F291DA85A95F}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C2-4D2D-BE69-8986ED18DC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{45D2E620-77E3-4037-B9D5-1B930E8052C6}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C2-4D2D-BE69-8986ED18DC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{AE5626C3-97E5-4C65-878A-4E2266170DAC}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C2-4D2D-BE69-8986ED18DC2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{D92B6085-7643-4CDF-9AE3-E626DACE0AC0}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0C2-4D2D-BE69-8986ED18DC2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{7090BA55-F86C-417A-9540-12AD0033C4F4}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0C2-4D2D-BE69-8986ED18DC2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{89BF5361-FA81-40CD-9A1F-2A35D2D1A5EA}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0C2-4D2D-BE69-8986ED18DC2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{48CE7025-D380-47CA-BD8D-ACA6D1EB3714}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0C2-4D2D-BE69-8986ED18DC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59.8</c:v>
                </c:pt>
                <c:pt idx="16">
                  <c:v>60.7</c:v>
                </c:pt>
                <c:pt idx="24">
                  <c:v>62.2</c:v>
                </c:pt>
                <c:pt idx="32">
                  <c:v>64.099999999999994</c:v>
                </c:pt>
              </c:numCache>
            </c:numRef>
          </c:xVal>
          <c:yVal>
            <c:numRef>
              <c:f>公会計指標分析・財政指標組合せ分析表!$BP$51:$DC$51</c:f>
              <c:numCache>
                <c:formatCode>#,##0.0;"▲ "#,##0.0</c:formatCode>
                <c:ptCount val="40"/>
                <c:pt idx="8">
                  <c:v>11.2</c:v>
                </c:pt>
                <c:pt idx="16">
                  <c:v>26.8</c:v>
                </c:pt>
                <c:pt idx="24">
                  <c:v>23.9</c:v>
                </c:pt>
                <c:pt idx="32">
                  <c:v>24.2</c:v>
                </c:pt>
              </c:numCache>
            </c:numRef>
          </c:yVal>
          <c:smooth val="0"/>
          <c:extLst>
            <c:ext xmlns:c16="http://schemas.microsoft.com/office/drawing/2014/chart" uri="{C3380CC4-5D6E-409C-BE32-E72D297353CC}">
              <c16:uniqueId val="{00000009-00C2-4D2D-BE69-8986ED18DC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{745FC48A-3AA3-4354-AD43-E72101BBBFCA}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0C2-4D2D-BE69-8986ED18DC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{9F30F9C8-6E9E-424B-BA08-BE3D701F4F48}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C2-4D2D-BE69-8986ED18DC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{165B3F4A-EDC8-44CA-9AEB-45760C0B0F76}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C2-4D2D-BE69-8986ED18DC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{820630D2-057D-496F-9A6A-80D7CEE7E1B7}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C2-4D2D-BE69-8986ED18DC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{BE40A801-3208-4B5C-92B5-A8D444F2BF09}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C2-4D2D-BE69-8986ED18DC2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{48E657AE-5C99-4A82-831A-19A06677AD1E}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0C2-4D2D-BE69-8986ED18DC2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{BA4CD14E-B966-407F-985F-A419EC86D3A1}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0C2-4D2D-BE69-8986ED18DC2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{08CD5B47-6E53-45AC-8B00-C1D55D6AD7C0}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0C2-4D2D-BE69-8986ED18DC2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{352D4EE4-3153-40A0-A566-9B78B950FF4E}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0C2-4D2D-BE69-8986ED18DC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0C2-4D2D-BE69-8986ED18DC20}"/>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{3F123E18-C81D-4627-B3B6-DB3198AECF65}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AF9-4506-AFFE-4C82313B37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{BDA0FF5F-FC5B-459B-AE86-921C0832F884}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F9-4506-AFFE-4C82313B37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{78CA7F35-2869-4836-9DB2-0B6B4A217FD0}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F9-4506-AFFE-4C82313B37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{AE2AFC69-BE12-420E-84A7-2138D33612C1}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F9-4506-AFFE-4C82313B37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{CCD2C467-D302-4BA2-8314-900E0D1C9964}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F9-4506-AFFE-4C82313B370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{601B559F-2049-439C-AF15-D6E581C3DA54}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AF9-4506-AFFE-4C82313B370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{FB1E8447-5A33-4942-9FD7-4909636A8BBD}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AF9-4506-AFFE-4C82313B370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{FD71DDEA-5B01-4CF6-A914-7B5647E07605}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AF9-4506-AFFE-4C82313B370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{84A6871E-048B-49A9-8557-F3738BD22898}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AF9-4506-AFFE-4C82313B37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9.3000000000000007</c:v>
                </c:pt>
                <c:pt idx="16">
                  <c:v>10.1</c:v>
                </c:pt>
                <c:pt idx="24">
                  <c:v>10.3</c:v>
                </c:pt>
                <c:pt idx="32">
                  <c:v>8.5</c:v>
                </c:pt>
              </c:numCache>
            </c:numRef>
          </c:xVal>
          <c:yVal>
            <c:numRef>
              <c:f>公会計指標分析・財政指標組合せ分析表!$BP$73:$DC$73</c:f>
              <c:numCache>
                <c:formatCode>#,##0.0;"▲ "#,##0.0</c:formatCode>
                <c:ptCount val="40"/>
                <c:pt idx="8">
                  <c:v>11.2</c:v>
                </c:pt>
                <c:pt idx="16">
                  <c:v>26.8</c:v>
                </c:pt>
                <c:pt idx="24">
                  <c:v>23.9</c:v>
                </c:pt>
                <c:pt idx="32">
                  <c:v>24.2</c:v>
                </c:pt>
              </c:numCache>
            </c:numRef>
          </c:yVal>
          <c:smooth val="0"/>
          <c:extLst>
            <c:ext xmlns:c16="http://schemas.microsoft.com/office/drawing/2014/chart" uri="{C3380CC4-5D6E-409C-BE32-E72D297353CC}">
              <c16:uniqueId val="{00000009-5AF9-4506-AFFE-4C82313B37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21161056433163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{8FEFF716-42D7-4908-9CC2-C68A40F9E242}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AF9-4506-AFFE-4C82313B37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{9A1AF8B9-F673-443C-9142-F4532DB12288}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F9-4506-AFFE-4C82313B37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{6426CC9C-AC9B-4262-9C3F-78914DC91B72}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F9-4506-AFFE-4C82313B37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{0D544631-E0BA-4B61-BC9B-EB3A59488D90}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F9-4506-AFFE-4C82313B37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{541ED354-7577-4759-9189-5EE76AB95B3E}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F9-4506-AFFE-4C82313B3701}"/>
                </c:ext>
              </c:extLst>
            </c:dLbl>
            <c:dLbl>
              <c:idx val="8"/>
              <c:layout>
                <c:manualLayout>
                  <c:x val="-4.5160355153971272E-2"/>
                  <c:y val="-9.07977357461810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{8649F783-B21B-4091-A44D-F37262BF9AF9}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AF9-4506-AFFE-4C82313B3701}"/>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{A27EB014-D1BD-42EF-890F-D8A5436EDC77}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AF9-4506-AFFE-4C82313B3701}"/>
                </c:ext>
              </c:extLst>
            </c:dLbl>
            <c:dLbl>
              <c:idx val="24"/>
              <c:layout>
                <c:manualLayout>
                  <c:x val="-2.6647173287753057E-2"/>
                  <c:y val="-5.768655126662175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{44777DAB-209C-4A8F-813A-B85130F63387}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AF9-4506-AFFE-4C82313B3701}"/>
                </c:ext>
              </c:extLst>
            </c:dLbl>
            <c:dLbl>
              <c:idx val="32"/>
              <c:layout>
                <c:manualLayout>
                  <c:x val="-3.1570342725075584E-2"/>
                  <c:y val="-1.984509972210558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{A72227DE-9DE4-4254-8590-CBC24D2EA9B0}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AF9-4506-AFFE-4C82313B37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F9-4506-AFFE-4C82313B3701}"/>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元利償還金等については、年度償還額の平準化のための元金据置措置を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年度から実施しており一時的に減少となっています。しかし、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年度から大型事業の元利償還が順次始まることにより上昇が見込まれます。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これからも、地方債の発行を厳格に判断し、より一層の財政健全化に努めます。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減債基金の残高等はなし</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将来負担額については、ほぼ横ばいとなっており、充当可能財源等については、充当可能基金の取り崩しにより減少傾向にあります。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これらの状況により、将来負担比率の分子としては増加に転じていることから、今後においては、新規事業の実施と将来世代の負債負担のバランスをさらに考慮した財政運営を図っていきます。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北海道比布町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財源不足により財政調整基金を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百万円を取り崩していますが、基金全体としては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百万円増加しました。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基金残高については一定程度の水準を確保しているため、今後は各基金の目的に応じ適切な財源充当に努めていきます。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また、今後予定している庁舎の更新事業に向け、庁舎等整備基金への積立てについて検討します。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「公共施設整備基金」～公共施設整備の円滑な推進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「こころの豊かさ基金」～文化、教育、福祉その他町民のこころの豊かさを育み、将来にわたり比布町が先進的な自治体として内外に誇ることのできる政策の実現</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「まちづくり応援基金」～まちづくり応援寄附金の増加により残高が増となっています。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「まちづくり応援基金」～寄附者の使途要望に応じた事業へ適切に基金を充当し、まちづくりを進めていきます。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「庁舎等整備基金」～今後予定している庁舎の建替えに向け積立てを行います。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経常経費の増加や大型建設事業の実施により歳入に不足が生じたため取崩を行っていますが、決算剰余金処分等により残高は増加しています。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基金残高は一定程度の水準で確保していますが、今後も厳しい財政運営が続くため適切な財源充当に努めていきます。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「減債基金」については近年取崩しを行なっていないため、同額となっています。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今後の償還計画を踏まえ適切な残高を確保できるよう努めていきます。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3,616
3,613
86.90
4,441,765
4,140,056
221,095
2,376,920
4,641,194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有形固定資産減価償却率は類似団体平均を上回っている状況であり、公共施設の老朽化が進んでいる状況である。</a:t>
          </a:r>
        </a:p>
        <a:p>
          <a:r>
            <a:rPr kumimoji="1" lang="ja-JP" altLang="en-US" sz="1100">
              <a:latin typeface="ＭＳ Ｐゴシック" panose="020B0600070205080204" pitchFamily="50" charset="-128"/>
              <a:ea typeface="ＭＳ Ｐゴシック" panose="020B0600070205080204" pitchFamily="50" charset="-128"/>
            </a:rPr>
            <a:t>今後は個別施設計画に基づき適切な維持管理を行うとともに、老朽化の進んだ施設の集約化・複合化を進めていく。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5" name="直線コネクタ 64"/>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6"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7" name="直線コネクタ 66"/>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8"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9" name="直線コネクタ 68"/>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0" name="有形固定資産減価償却率平均値テキスト"/>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1" name="フローチャート: 判断 70"/>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2" name="フローチャート: 判断 71"/>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3" name="フローチャート: 判断 72"/>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4" name="フローチャート: 判断 73"/>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5" name="フローチャート: 判断 74"/>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28194</xdr:rowOff>
    </xdr:from>
    <xdr:to>
      <xdr:col>23</xdr:col>
      <xdr:colOff>136525</xdr:colOff>
      <xdr:row>32</xdr:row>
      <xdr:rowOff>129794</xdr:rowOff>
    </xdr:to>
    <xdr:sp macro="" textlink="">
      <xdr:nvSpPr>
        <xdr:cNvPr id="81" name="楕円 80"/>
        <xdr:cNvSpPr/>
      </xdr:nvSpPr>
      <xdr:spPr>
        <a:xfrm>
          <a:off x="4711700" y="62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6621</xdr:rowOff>
    </xdr:from>
    <xdr:ext cx="405111" cy="259045"/>
    <xdr:sp macro="" textlink="">
      <xdr:nvSpPr>
        <xdr:cNvPr id="82" name="有形固定資産減価償却率該当値テキスト"/>
        <xdr:cNvSpPr txBox="1"/>
      </xdr:nvSpPr>
      <xdr:spPr>
        <a:xfrm>
          <a:off x="4813300" y="6264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158623</xdr:rowOff>
    </xdr:from>
    <xdr:to>
      <xdr:col>19</xdr:col>
      <xdr:colOff>187325</xdr:colOff>
      <xdr:row>32</xdr:row>
      <xdr:rowOff>88773</xdr:rowOff>
    </xdr:to>
    <xdr:sp macro="" textlink="">
      <xdr:nvSpPr>
        <xdr:cNvPr id="83" name="楕円 82"/>
        <xdr:cNvSpPr/>
      </xdr:nvSpPr>
      <xdr:spPr>
        <a:xfrm>
          <a:off x="4000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37973</xdr:rowOff>
    </xdr:from>
    <xdr:to>
      <xdr:col>23</xdr:col>
      <xdr:colOff>85725</xdr:colOff>
      <xdr:row>32</xdr:row>
      <xdr:rowOff>78994</xdr:rowOff>
    </xdr:to>
    <xdr:cxnSp macro="">
      <xdr:nvCxnSpPr>
        <xdr:cNvPr id="84" name="直線コネクタ 83"/>
        <xdr:cNvCxnSpPr/>
      </xdr:nvCxnSpPr>
      <xdr:spPr>
        <a:xfrm>
          <a:off x="4051300" y="6295898"/>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126238</xdr:rowOff>
    </xdr:from>
    <xdr:to>
      <xdr:col>15</xdr:col>
      <xdr:colOff>187325</xdr:colOff>
      <xdr:row>32</xdr:row>
      <xdr:rowOff>56388</xdr:rowOff>
    </xdr:to>
    <xdr:sp macro="" textlink="">
      <xdr:nvSpPr>
        <xdr:cNvPr id="85" name="楕円 84"/>
        <xdr:cNvSpPr/>
      </xdr:nvSpPr>
      <xdr:spPr>
        <a:xfrm>
          <a:off x="3238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5588</xdr:rowOff>
    </xdr:from>
    <xdr:to>
      <xdr:col>19</xdr:col>
      <xdr:colOff>136525</xdr:colOff>
      <xdr:row>32</xdr:row>
      <xdr:rowOff>37973</xdr:rowOff>
    </xdr:to>
    <xdr:cxnSp macro="">
      <xdr:nvCxnSpPr>
        <xdr:cNvPr id="86" name="直線コネクタ 85"/>
        <xdr:cNvCxnSpPr/>
      </xdr:nvCxnSpPr>
      <xdr:spPr>
        <a:xfrm>
          <a:off x="3289300" y="626351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106807</xdr:rowOff>
    </xdr:from>
    <xdr:to>
      <xdr:col>11</xdr:col>
      <xdr:colOff>187325</xdr:colOff>
      <xdr:row>32</xdr:row>
      <xdr:rowOff>36957</xdr:rowOff>
    </xdr:to>
    <xdr:sp macro="" textlink="">
      <xdr:nvSpPr>
        <xdr:cNvPr id="87" name="楕円 86"/>
        <xdr:cNvSpPr/>
      </xdr:nvSpPr>
      <xdr:spPr>
        <a:xfrm>
          <a:off x="2476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157607</xdr:rowOff>
    </xdr:from>
    <xdr:to>
      <xdr:col>15</xdr:col>
      <xdr:colOff>136525</xdr:colOff>
      <xdr:row>32</xdr:row>
      <xdr:rowOff>5588</xdr:rowOff>
    </xdr:to>
    <xdr:cxnSp macro="">
      <xdr:nvCxnSpPr>
        <xdr:cNvPr id="88" name="直線コネクタ 87"/>
        <xdr:cNvCxnSpPr/>
      </xdr:nvCxnSpPr>
      <xdr:spPr>
        <a:xfrm>
          <a:off x="2527300" y="624408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70104</xdr:rowOff>
    </xdr:from>
    <xdr:to>
      <xdr:col>7</xdr:col>
      <xdr:colOff>187325</xdr:colOff>
      <xdr:row>32</xdr:row>
      <xdr:rowOff>254</xdr:rowOff>
    </xdr:to>
    <xdr:sp macro="" textlink="">
      <xdr:nvSpPr>
        <xdr:cNvPr id="89" name="楕円 88"/>
        <xdr:cNvSpPr/>
      </xdr:nvSpPr>
      <xdr:spPr>
        <a:xfrm>
          <a:off x="1714500" y="61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120904</xdr:rowOff>
    </xdr:from>
    <xdr:to>
      <xdr:col>11</xdr:col>
      <xdr:colOff>136525</xdr:colOff>
      <xdr:row>31</xdr:row>
      <xdr:rowOff>157607</xdr:rowOff>
    </xdr:to>
    <xdr:cxnSp macro="">
      <xdr:nvCxnSpPr>
        <xdr:cNvPr id="90" name="直線コネクタ 89"/>
        <xdr:cNvCxnSpPr/>
      </xdr:nvCxnSpPr>
      <xdr:spPr>
        <a:xfrm>
          <a:off x="1765300" y="6207379"/>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1"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2" name="n_2aveValue有形固定資産減価償却率"/>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3"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4" name="n_4aveValue有形固定資産減価償却率"/>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79900</xdr:rowOff>
    </xdr:from>
    <xdr:ext cx="405111" cy="259045"/>
    <xdr:sp macro="" textlink="">
      <xdr:nvSpPr>
        <xdr:cNvPr id="95" name="n_1mainValue有形固定資産減価償却率"/>
        <xdr:cNvSpPr txBox="1"/>
      </xdr:nvSpPr>
      <xdr:spPr>
        <a:xfrm>
          <a:off x="3836044" y="6337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47515</xdr:rowOff>
    </xdr:from>
    <xdr:ext cx="405111" cy="259045"/>
    <xdr:sp macro="" textlink="">
      <xdr:nvSpPr>
        <xdr:cNvPr id="96" name="n_2mainValue有形固定資産減価償却率"/>
        <xdr:cNvSpPr txBox="1"/>
      </xdr:nvSpPr>
      <xdr:spPr>
        <a:xfrm>
          <a:off x="3086744" y="630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28084</xdr:rowOff>
    </xdr:from>
    <xdr:ext cx="405111" cy="259045"/>
    <xdr:sp macro="" textlink="">
      <xdr:nvSpPr>
        <xdr:cNvPr id="97" name="n_3mainValue有形固定資産減価償却率"/>
        <xdr:cNvSpPr txBox="1"/>
      </xdr:nvSpPr>
      <xdr:spPr>
        <a:xfrm>
          <a:off x="2324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162831</xdr:rowOff>
    </xdr:from>
    <xdr:ext cx="405111" cy="259045"/>
    <xdr:sp macro="" textlink="">
      <xdr:nvSpPr>
        <xdr:cNvPr id="98" name="n_4mainValue有形固定資産減価償却率"/>
        <xdr:cNvSpPr txBox="1"/>
      </xdr:nvSpPr>
      <xdr:spPr>
        <a:xfrm>
          <a:off x="1562744" y="6249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実施した中学校改築事業や公営住宅建替事業の起債により、債務償還比率が増加傾向であるため、今後の普通建設事業への投資については地方債残高や年度別償還額を考慮するとともに、個別施設計画に基づいた適正な整備を実施し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9" name="直線コネクタ 128"/>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0"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1" name="直線コネクタ 130"/>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4" name="債務償還比率平均値テキスト"/>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5" name="フローチャート: 判断 134"/>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6" name="フローチャート: 判断 135"/>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7" name="フローチャート: 判断 136"/>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8" name="フローチャート: 判断 137"/>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9" name="フローチャート: 判断 138"/>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143813</xdr:rowOff>
    </xdr:from>
    <xdr:to>
      <xdr:col>76</xdr:col>
      <xdr:colOff>73025</xdr:colOff>
      <xdr:row>29</xdr:row>
      <xdr:rowOff>73963</xdr:rowOff>
    </xdr:to>
    <xdr:sp macro="" textlink="">
      <xdr:nvSpPr>
        <xdr:cNvPr id="145" name="楕円 144"/>
        <xdr:cNvSpPr/>
      </xdr:nvSpPr>
      <xdr:spPr>
        <a:xfrm>
          <a:off x="14744700" y="57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122240</xdr:rowOff>
    </xdr:from>
    <xdr:ext cx="469744" cy="259045"/>
    <xdr:sp macro="" textlink="">
      <xdr:nvSpPr>
        <xdr:cNvPr id="146" name="債務償還比率該当値テキスト"/>
        <xdr:cNvSpPr txBox="1"/>
      </xdr:nvSpPr>
      <xdr:spPr>
        <a:xfrm>
          <a:off x="14846300" y="56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103820</xdr:rowOff>
    </xdr:from>
    <xdr:to>
      <xdr:col>72</xdr:col>
      <xdr:colOff>123825</xdr:colOff>
      <xdr:row>29</xdr:row>
      <xdr:rowOff>33970</xdr:rowOff>
    </xdr:to>
    <xdr:sp macro="" textlink="">
      <xdr:nvSpPr>
        <xdr:cNvPr id="147" name="楕円 146"/>
        <xdr:cNvSpPr/>
      </xdr:nvSpPr>
      <xdr:spPr>
        <a:xfrm>
          <a:off x="14033500" y="567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154620</xdr:rowOff>
    </xdr:from>
    <xdr:to>
      <xdr:col>76</xdr:col>
      <xdr:colOff>22225</xdr:colOff>
      <xdr:row>29</xdr:row>
      <xdr:rowOff>23163</xdr:rowOff>
    </xdr:to>
    <xdr:cxnSp macro="">
      <xdr:nvCxnSpPr>
        <xdr:cNvPr id="148" name="直線コネクタ 147"/>
        <xdr:cNvCxnSpPr/>
      </xdr:nvCxnSpPr>
      <xdr:spPr>
        <a:xfrm>
          <a:off x="14084300" y="5726745"/>
          <a:ext cx="711200" cy="3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87987</xdr:rowOff>
    </xdr:from>
    <xdr:to>
      <xdr:col>68</xdr:col>
      <xdr:colOff>123825</xdr:colOff>
      <xdr:row>29</xdr:row>
      <xdr:rowOff>18137</xdr:rowOff>
    </xdr:to>
    <xdr:sp macro="" textlink="">
      <xdr:nvSpPr>
        <xdr:cNvPr id="149" name="楕円 148"/>
        <xdr:cNvSpPr/>
      </xdr:nvSpPr>
      <xdr:spPr>
        <a:xfrm>
          <a:off x="13271500" y="56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138787</xdr:rowOff>
    </xdr:from>
    <xdr:to>
      <xdr:col>72</xdr:col>
      <xdr:colOff>73025</xdr:colOff>
      <xdr:row>28</xdr:row>
      <xdr:rowOff>154620</xdr:rowOff>
    </xdr:to>
    <xdr:cxnSp macro="">
      <xdr:nvCxnSpPr>
        <xdr:cNvPr id="150" name="直線コネクタ 149"/>
        <xdr:cNvCxnSpPr/>
      </xdr:nvCxnSpPr>
      <xdr:spPr>
        <a:xfrm>
          <a:off x="13322300" y="5710912"/>
          <a:ext cx="7620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40386</xdr:rowOff>
    </xdr:from>
    <xdr:to>
      <xdr:col>64</xdr:col>
      <xdr:colOff>123825</xdr:colOff>
      <xdr:row>28</xdr:row>
      <xdr:rowOff>141986</xdr:rowOff>
    </xdr:to>
    <xdr:sp macro="" textlink="">
      <xdr:nvSpPr>
        <xdr:cNvPr id="151" name="楕円 150"/>
        <xdr:cNvSpPr/>
      </xdr:nvSpPr>
      <xdr:spPr>
        <a:xfrm>
          <a:off x="12509500" y="56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91186</xdr:rowOff>
    </xdr:from>
    <xdr:to>
      <xdr:col>68</xdr:col>
      <xdr:colOff>73025</xdr:colOff>
      <xdr:row>28</xdr:row>
      <xdr:rowOff>138787</xdr:rowOff>
    </xdr:to>
    <xdr:cxnSp macro="">
      <xdr:nvCxnSpPr>
        <xdr:cNvPr id="152" name="直線コネクタ 151"/>
        <xdr:cNvCxnSpPr/>
      </xdr:nvCxnSpPr>
      <xdr:spPr>
        <a:xfrm>
          <a:off x="12560300" y="5663311"/>
          <a:ext cx="762000" cy="4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14684</xdr:rowOff>
    </xdr:from>
    <xdr:to>
      <xdr:col>60</xdr:col>
      <xdr:colOff>123825</xdr:colOff>
      <xdr:row>28</xdr:row>
      <xdr:rowOff>116284</xdr:rowOff>
    </xdr:to>
    <xdr:sp macro="" textlink="">
      <xdr:nvSpPr>
        <xdr:cNvPr id="153" name="楕円 152"/>
        <xdr:cNvSpPr/>
      </xdr:nvSpPr>
      <xdr:spPr>
        <a:xfrm>
          <a:off x="11747500" y="558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65484</xdr:rowOff>
    </xdr:from>
    <xdr:to>
      <xdr:col>64</xdr:col>
      <xdr:colOff>73025</xdr:colOff>
      <xdr:row>28</xdr:row>
      <xdr:rowOff>91186</xdr:rowOff>
    </xdr:to>
    <xdr:cxnSp macro="">
      <xdr:nvCxnSpPr>
        <xdr:cNvPr id="154" name="直線コネクタ 153"/>
        <xdr:cNvCxnSpPr/>
      </xdr:nvCxnSpPr>
      <xdr:spPr>
        <a:xfrm>
          <a:off x="11798300" y="5637609"/>
          <a:ext cx="762000" cy="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5" name="n_1aveValue債務償還比率"/>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6" name="n_2aveValue債務償還比率"/>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7" name="n_3aveValue債務償還比率"/>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8" name="n_4aveValue債務償還比率"/>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25097</xdr:rowOff>
    </xdr:from>
    <xdr:ext cx="469744" cy="259045"/>
    <xdr:sp macro="" textlink="">
      <xdr:nvSpPr>
        <xdr:cNvPr id="159" name="n_1mainValue債務償還比率"/>
        <xdr:cNvSpPr txBox="1"/>
      </xdr:nvSpPr>
      <xdr:spPr>
        <a:xfrm>
          <a:off x="13836727" y="57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9264</xdr:rowOff>
    </xdr:from>
    <xdr:ext cx="469744" cy="259045"/>
    <xdr:sp macro="" textlink="">
      <xdr:nvSpPr>
        <xdr:cNvPr id="160" name="n_2mainValue債務償還比率"/>
        <xdr:cNvSpPr txBox="1"/>
      </xdr:nvSpPr>
      <xdr:spPr>
        <a:xfrm>
          <a:off x="13087427" y="575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133113</xdr:rowOff>
    </xdr:from>
    <xdr:ext cx="469744" cy="259045"/>
    <xdr:sp macro="" textlink="">
      <xdr:nvSpPr>
        <xdr:cNvPr id="161" name="n_3mainValue債務償還比率"/>
        <xdr:cNvSpPr txBox="1"/>
      </xdr:nvSpPr>
      <xdr:spPr>
        <a:xfrm>
          <a:off x="12325427" y="570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107411</xdr:rowOff>
    </xdr:from>
    <xdr:ext cx="469744" cy="259045"/>
    <xdr:sp macro="" textlink="">
      <xdr:nvSpPr>
        <xdr:cNvPr id="162" name="n_4mainValue債務償還比率"/>
        <xdr:cNvSpPr txBox="1"/>
      </xdr:nvSpPr>
      <xdr:spPr>
        <a:xfrm>
          <a:off x="11563427" y="567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3,616
3,613
86.90
4,441,765
4,140,056
221,095
2,376,920
4,641,194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74" name="楕円 73"/>
        <xdr:cNvSpPr/>
      </xdr:nvSpPr>
      <xdr:spPr>
        <a:xfrm>
          <a:off x="4584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21789</xdr:rowOff>
    </xdr:from>
    <xdr:ext cx="405111" cy="259045"/>
    <xdr:sp macro="" textlink="">
      <xdr:nvSpPr>
        <xdr:cNvPr id="75" name="【道路】&#10;有形固定資産減価償却率該当値テキスト"/>
        <xdr:cNvSpPr txBox="1"/>
      </xdr:nvSpPr>
      <xdr:spPr>
        <a:xfrm>
          <a:off x="4673600"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xdr:cNvSpPr/>
      </xdr:nvSpPr>
      <xdr:spPr>
        <a:xfrm>
          <a:off x="3746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94162</xdr:rowOff>
    </xdr:to>
    <xdr:cxnSp macro="">
      <xdr:nvCxnSpPr>
        <xdr:cNvPr id="77" name="直線コネクタ 76"/>
        <xdr:cNvCxnSpPr/>
      </xdr:nvCxnSpPr>
      <xdr:spPr>
        <a:xfrm>
          <a:off x="3797300" y="67496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152763</xdr:rowOff>
    </xdr:from>
    <xdr:to>
      <xdr:col>15</xdr:col>
      <xdr:colOff>101600</xdr:colOff>
      <xdr:row>39</xdr:row>
      <xdr:rowOff>82913</xdr:rowOff>
    </xdr:to>
    <xdr:sp macro="" textlink="">
      <xdr:nvSpPr>
        <xdr:cNvPr id="78" name="楕円 77"/>
        <xdr:cNvSpPr/>
      </xdr:nvSpPr>
      <xdr:spPr>
        <a:xfrm>
          <a:off x="2857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32113</xdr:rowOff>
    </xdr:from>
    <xdr:to>
      <xdr:col>19</xdr:col>
      <xdr:colOff>177800</xdr:colOff>
      <xdr:row>39</xdr:row>
      <xdr:rowOff>63137</xdr:rowOff>
    </xdr:to>
    <xdr:cxnSp macro="">
      <xdr:nvCxnSpPr>
        <xdr:cNvPr id="79" name="直線コネクタ 78"/>
        <xdr:cNvCxnSpPr/>
      </xdr:nvCxnSpPr>
      <xdr:spPr>
        <a:xfrm>
          <a:off x="2908300" y="67186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121738</xdr:rowOff>
    </xdr:from>
    <xdr:to>
      <xdr:col>10</xdr:col>
      <xdr:colOff>165100</xdr:colOff>
      <xdr:row>39</xdr:row>
      <xdr:rowOff>51888</xdr:rowOff>
    </xdr:to>
    <xdr:sp macro="" textlink="">
      <xdr:nvSpPr>
        <xdr:cNvPr id="80" name="楕円 79"/>
        <xdr:cNvSpPr/>
      </xdr:nvSpPr>
      <xdr:spPr>
        <a:xfrm>
          <a:off x="1968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xdr:rowOff>
    </xdr:from>
    <xdr:to>
      <xdr:col>15</xdr:col>
      <xdr:colOff>50800</xdr:colOff>
      <xdr:row>39</xdr:row>
      <xdr:rowOff>32113</xdr:rowOff>
    </xdr:to>
    <xdr:cxnSp macro="">
      <xdr:nvCxnSpPr>
        <xdr:cNvPr id="81" name="直線コネクタ 80"/>
        <xdr:cNvCxnSpPr/>
      </xdr:nvCxnSpPr>
      <xdr:spPr>
        <a:xfrm>
          <a:off x="2019300" y="66876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89081</xdr:rowOff>
    </xdr:from>
    <xdr:to>
      <xdr:col>6</xdr:col>
      <xdr:colOff>38100</xdr:colOff>
      <xdr:row>39</xdr:row>
      <xdr:rowOff>19231</xdr:rowOff>
    </xdr:to>
    <xdr:sp macro="" textlink="">
      <xdr:nvSpPr>
        <xdr:cNvPr id="82" name="楕円 81"/>
        <xdr:cNvSpPr/>
      </xdr:nvSpPr>
      <xdr:spPr>
        <a:xfrm>
          <a:off x="1079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139881</xdr:rowOff>
    </xdr:from>
    <xdr:to>
      <xdr:col>10</xdr:col>
      <xdr:colOff>114300</xdr:colOff>
      <xdr:row>39</xdr:row>
      <xdr:rowOff>1088</xdr:rowOff>
    </xdr:to>
    <xdr:cxnSp macro="">
      <xdr:nvCxnSpPr>
        <xdr:cNvPr id="83" name="直線コネクタ 82"/>
        <xdr:cNvCxnSpPr/>
      </xdr:nvCxnSpPr>
      <xdr:spPr>
        <a:xfrm>
          <a:off x="1130300" y="66549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8" name="n_1main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74040</xdr:rowOff>
    </xdr:from>
    <xdr:ext cx="405111" cy="259045"/>
    <xdr:sp macro="" textlink="">
      <xdr:nvSpPr>
        <xdr:cNvPr id="89" name="n_2mainValue【道路】&#10;有形固定資産減価償却率"/>
        <xdr:cNvSpPr txBox="1"/>
      </xdr:nvSpPr>
      <xdr:spPr>
        <a:xfrm>
          <a:off x="2705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43015</xdr:rowOff>
    </xdr:from>
    <xdr:ext cx="405111" cy="259045"/>
    <xdr:sp macro="" textlink="">
      <xdr:nvSpPr>
        <xdr:cNvPr id="90" name="n_3mainValue【道路】&#10;有形固定資産減価償却率"/>
        <xdr:cNvSpPr txBox="1"/>
      </xdr:nvSpPr>
      <xdr:spPr>
        <a:xfrm>
          <a:off x="1816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10358</xdr:rowOff>
    </xdr:from>
    <xdr:ext cx="405111" cy="259045"/>
    <xdr:sp macro="" textlink="">
      <xdr:nvSpPr>
        <xdr:cNvPr id="91" name="n_4mainValue【道路】&#10;有形固定資産減価償却率"/>
        <xdr:cNvSpPr txBox="1"/>
      </xdr:nvSpPr>
      <xdr:spPr>
        <a:xfrm>
          <a:off x="927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68613</xdr:rowOff>
    </xdr:from>
    <xdr:to>
      <xdr:col>55</xdr:col>
      <xdr:colOff>50800</xdr:colOff>
      <xdr:row>41</xdr:row>
      <xdr:rowOff>170213</xdr:rowOff>
    </xdr:to>
    <xdr:sp macro="" textlink="">
      <xdr:nvSpPr>
        <xdr:cNvPr id="131" name="楕円 130"/>
        <xdr:cNvSpPr/>
      </xdr:nvSpPr>
      <xdr:spPr>
        <a:xfrm>
          <a:off x="10426700" y="70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154990</xdr:rowOff>
    </xdr:from>
    <xdr:ext cx="534377" cy="259045"/>
    <xdr:sp macro="" textlink="">
      <xdr:nvSpPr>
        <xdr:cNvPr id="132" name="【道路】&#10;一人当たり延長該当値テキスト"/>
        <xdr:cNvSpPr txBox="1"/>
      </xdr:nvSpPr>
      <xdr:spPr>
        <a:xfrm>
          <a:off x="10515600" y="701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70083</xdr:rowOff>
    </xdr:from>
    <xdr:to>
      <xdr:col>50</xdr:col>
      <xdr:colOff>165100</xdr:colOff>
      <xdr:row>42</xdr:row>
      <xdr:rowOff>233</xdr:rowOff>
    </xdr:to>
    <xdr:sp macro="" textlink="">
      <xdr:nvSpPr>
        <xdr:cNvPr id="133" name="楕円 132"/>
        <xdr:cNvSpPr/>
      </xdr:nvSpPr>
      <xdr:spPr>
        <a:xfrm>
          <a:off x="9588500" y="709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119413</xdr:rowOff>
    </xdr:from>
    <xdr:to>
      <xdr:col>55</xdr:col>
      <xdr:colOff>0</xdr:colOff>
      <xdr:row>41</xdr:row>
      <xdr:rowOff>120883</xdr:rowOff>
    </xdr:to>
    <xdr:cxnSp macro="">
      <xdr:nvCxnSpPr>
        <xdr:cNvPr id="134" name="直線コネクタ 133"/>
        <xdr:cNvCxnSpPr/>
      </xdr:nvCxnSpPr>
      <xdr:spPr>
        <a:xfrm flipV="1">
          <a:off x="9639300" y="7148863"/>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72400</xdr:rowOff>
    </xdr:from>
    <xdr:to>
      <xdr:col>46</xdr:col>
      <xdr:colOff>38100</xdr:colOff>
      <xdr:row>42</xdr:row>
      <xdr:rowOff>2550</xdr:rowOff>
    </xdr:to>
    <xdr:sp macro="" textlink="">
      <xdr:nvSpPr>
        <xdr:cNvPr id="135" name="楕円 134"/>
        <xdr:cNvSpPr/>
      </xdr:nvSpPr>
      <xdr:spPr>
        <a:xfrm>
          <a:off x="8699500" y="71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120883</xdr:rowOff>
    </xdr:from>
    <xdr:to>
      <xdr:col>50</xdr:col>
      <xdr:colOff>114300</xdr:colOff>
      <xdr:row>41</xdr:row>
      <xdr:rowOff>123200</xdr:rowOff>
    </xdr:to>
    <xdr:cxnSp macro="">
      <xdr:nvCxnSpPr>
        <xdr:cNvPr id="136" name="直線コネクタ 135"/>
        <xdr:cNvCxnSpPr/>
      </xdr:nvCxnSpPr>
      <xdr:spPr>
        <a:xfrm flipV="1">
          <a:off x="8750300" y="7150333"/>
          <a:ext cx="8890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73334</xdr:rowOff>
    </xdr:from>
    <xdr:to>
      <xdr:col>41</xdr:col>
      <xdr:colOff>101600</xdr:colOff>
      <xdr:row>42</xdr:row>
      <xdr:rowOff>3484</xdr:rowOff>
    </xdr:to>
    <xdr:sp macro="" textlink="">
      <xdr:nvSpPr>
        <xdr:cNvPr id="137" name="楕円 136"/>
        <xdr:cNvSpPr/>
      </xdr:nvSpPr>
      <xdr:spPr>
        <a:xfrm>
          <a:off x="7810500" y="71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123200</xdr:rowOff>
    </xdr:from>
    <xdr:to>
      <xdr:col>45</xdr:col>
      <xdr:colOff>177800</xdr:colOff>
      <xdr:row>41</xdr:row>
      <xdr:rowOff>124134</xdr:rowOff>
    </xdr:to>
    <xdr:cxnSp macro="">
      <xdr:nvCxnSpPr>
        <xdr:cNvPr id="138" name="直線コネクタ 137"/>
        <xdr:cNvCxnSpPr/>
      </xdr:nvCxnSpPr>
      <xdr:spPr>
        <a:xfrm flipV="1">
          <a:off x="7861300" y="7152650"/>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74092</xdr:rowOff>
    </xdr:from>
    <xdr:to>
      <xdr:col>36</xdr:col>
      <xdr:colOff>165100</xdr:colOff>
      <xdr:row>42</xdr:row>
      <xdr:rowOff>4242</xdr:rowOff>
    </xdr:to>
    <xdr:sp macro="" textlink="">
      <xdr:nvSpPr>
        <xdr:cNvPr id="139" name="楕円 138"/>
        <xdr:cNvSpPr/>
      </xdr:nvSpPr>
      <xdr:spPr>
        <a:xfrm>
          <a:off x="6921500" y="71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124134</xdr:rowOff>
    </xdr:from>
    <xdr:to>
      <xdr:col>41</xdr:col>
      <xdr:colOff>50800</xdr:colOff>
      <xdr:row>41</xdr:row>
      <xdr:rowOff>124892</xdr:rowOff>
    </xdr:to>
    <xdr:cxnSp macro="">
      <xdr:nvCxnSpPr>
        <xdr:cNvPr id="140" name="直線コネクタ 139"/>
        <xdr:cNvCxnSpPr/>
      </xdr:nvCxnSpPr>
      <xdr:spPr>
        <a:xfrm flipV="1">
          <a:off x="6972300" y="7153584"/>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162810</xdr:rowOff>
    </xdr:from>
    <xdr:ext cx="534377" cy="259045"/>
    <xdr:sp macro="" textlink="">
      <xdr:nvSpPr>
        <xdr:cNvPr id="145" name="n_1mainValue【道路】&#10;一人当たり延長"/>
        <xdr:cNvSpPr txBox="1"/>
      </xdr:nvSpPr>
      <xdr:spPr>
        <a:xfrm>
          <a:off x="9359411" y="71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165127</xdr:rowOff>
    </xdr:from>
    <xdr:ext cx="534377" cy="259045"/>
    <xdr:sp macro="" textlink="">
      <xdr:nvSpPr>
        <xdr:cNvPr id="146" name="n_2mainValue【道路】&#10;一人当たり延長"/>
        <xdr:cNvSpPr txBox="1"/>
      </xdr:nvSpPr>
      <xdr:spPr>
        <a:xfrm>
          <a:off x="8483111" y="719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166061</xdr:rowOff>
    </xdr:from>
    <xdr:ext cx="534377" cy="259045"/>
    <xdr:sp macro="" textlink="">
      <xdr:nvSpPr>
        <xdr:cNvPr id="147" name="n_3mainValue【道路】&#10;一人当たり延長"/>
        <xdr:cNvSpPr txBox="1"/>
      </xdr:nvSpPr>
      <xdr:spPr>
        <a:xfrm>
          <a:off x="7594111" y="71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166819</xdr:rowOff>
    </xdr:from>
    <xdr:ext cx="534377" cy="259045"/>
    <xdr:sp macro="" textlink="">
      <xdr:nvSpPr>
        <xdr:cNvPr id="148" name="n_4mainValue【道路】&#10;一人当たり延長"/>
        <xdr:cNvSpPr txBox="1"/>
      </xdr:nvSpPr>
      <xdr:spPr>
        <a:xfrm>
          <a:off x="6705111" y="719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136978</xdr:rowOff>
    </xdr:from>
    <xdr:to>
      <xdr:col>24</xdr:col>
      <xdr:colOff>114300</xdr:colOff>
      <xdr:row>60</xdr:row>
      <xdr:rowOff>67128</xdr:rowOff>
    </xdr:to>
    <xdr:sp macro="" textlink="">
      <xdr:nvSpPr>
        <xdr:cNvPr id="190" name="楕円 189"/>
        <xdr:cNvSpPr/>
      </xdr:nvSpPr>
      <xdr:spPr>
        <a:xfrm>
          <a:off x="4584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159855</xdr:rowOff>
    </xdr:from>
    <xdr:ext cx="405111" cy="259045"/>
    <xdr:sp macro="" textlink="">
      <xdr:nvSpPr>
        <xdr:cNvPr id="191" name="【橋りょう・トンネル】&#10;有形固定資産減価償却率該当値テキスト"/>
        <xdr:cNvSpPr txBox="1"/>
      </xdr:nvSpPr>
      <xdr:spPr>
        <a:xfrm>
          <a:off x="4673600" y="1010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92" name="楕円 191"/>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16328</xdr:rowOff>
    </xdr:to>
    <xdr:cxnSp macro="">
      <xdr:nvCxnSpPr>
        <xdr:cNvPr id="193" name="直線コネクタ 192"/>
        <xdr:cNvCxnSpPr/>
      </xdr:nvCxnSpPr>
      <xdr:spPr>
        <a:xfrm>
          <a:off x="3797300" y="102755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94" name="楕円 193"/>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59</xdr:row>
      <xdr:rowOff>160020</xdr:rowOff>
    </xdr:to>
    <xdr:cxnSp macro="">
      <xdr:nvCxnSpPr>
        <xdr:cNvPr id="195" name="直線コネクタ 194"/>
        <xdr:cNvCxnSpPr/>
      </xdr:nvCxnSpPr>
      <xdr:spPr>
        <a:xfrm>
          <a:off x="2908300" y="102478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56969</xdr:rowOff>
    </xdr:from>
    <xdr:to>
      <xdr:col>10</xdr:col>
      <xdr:colOff>165100</xdr:colOff>
      <xdr:row>59</xdr:row>
      <xdr:rowOff>158569</xdr:rowOff>
    </xdr:to>
    <xdr:sp macro="" textlink="">
      <xdr:nvSpPr>
        <xdr:cNvPr id="196" name="楕円 195"/>
        <xdr:cNvSpPr/>
      </xdr:nvSpPr>
      <xdr:spPr>
        <a:xfrm>
          <a:off x="1968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107769</xdr:rowOff>
    </xdr:from>
    <xdr:to>
      <xdr:col>15</xdr:col>
      <xdr:colOff>50800</xdr:colOff>
      <xdr:row>59</xdr:row>
      <xdr:rowOff>132262</xdr:rowOff>
    </xdr:to>
    <xdr:cxnSp macro="">
      <xdr:nvCxnSpPr>
        <xdr:cNvPr id="197" name="直線コネクタ 196"/>
        <xdr:cNvCxnSpPr/>
      </xdr:nvCxnSpPr>
      <xdr:spPr>
        <a:xfrm>
          <a:off x="2019300" y="102233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30843</xdr:rowOff>
    </xdr:from>
    <xdr:to>
      <xdr:col>6</xdr:col>
      <xdr:colOff>38100</xdr:colOff>
      <xdr:row>59</xdr:row>
      <xdr:rowOff>132443</xdr:rowOff>
    </xdr:to>
    <xdr:sp macro="" textlink="">
      <xdr:nvSpPr>
        <xdr:cNvPr id="198" name="楕円 197"/>
        <xdr:cNvSpPr/>
      </xdr:nvSpPr>
      <xdr:spPr>
        <a:xfrm>
          <a:off x="1079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81643</xdr:rowOff>
    </xdr:from>
    <xdr:to>
      <xdr:col>10</xdr:col>
      <xdr:colOff>114300</xdr:colOff>
      <xdr:row>59</xdr:row>
      <xdr:rowOff>107769</xdr:rowOff>
    </xdr:to>
    <xdr:cxnSp macro="">
      <xdr:nvCxnSpPr>
        <xdr:cNvPr id="199" name="直線コネクタ 198"/>
        <xdr:cNvCxnSpPr/>
      </xdr:nvCxnSpPr>
      <xdr:spPr>
        <a:xfrm>
          <a:off x="1130300" y="101971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204" name="n_1mainValue【橋りょう・トンネル】&#10;有形固定資産減価償却率"/>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28139</xdr:rowOff>
    </xdr:from>
    <xdr:ext cx="405111" cy="259045"/>
    <xdr:sp macro="" textlink="">
      <xdr:nvSpPr>
        <xdr:cNvPr id="205" name="n_2mainValue【橋りょう・トンネル】&#10;有形固定資産減価償却率"/>
        <xdr:cNvSpPr txBox="1"/>
      </xdr:nvSpPr>
      <xdr:spPr>
        <a:xfrm>
          <a:off x="2705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3646</xdr:rowOff>
    </xdr:from>
    <xdr:ext cx="405111" cy="259045"/>
    <xdr:sp macro="" textlink="">
      <xdr:nvSpPr>
        <xdr:cNvPr id="206" name="n_3mainValue【橋りょう・トンネル】&#10;有形固定資産減価償却率"/>
        <xdr:cNvSpPr txBox="1"/>
      </xdr:nvSpPr>
      <xdr:spPr>
        <a:xfrm>
          <a:off x="1816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148970</xdr:rowOff>
    </xdr:from>
    <xdr:ext cx="405111" cy="259045"/>
    <xdr:sp macro="" textlink="">
      <xdr:nvSpPr>
        <xdr:cNvPr id="207" name="n_4mainValue【橋りょう・トンネル】&#10;有形固定資産減価償却率"/>
        <xdr:cNvSpPr txBox="1"/>
      </xdr:nvSpPr>
      <xdr:spPr>
        <a:xfrm>
          <a:off x="927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58091</xdr:rowOff>
    </xdr:from>
    <xdr:to>
      <xdr:col>55</xdr:col>
      <xdr:colOff>50800</xdr:colOff>
      <xdr:row>60</xdr:row>
      <xdr:rowOff>159691</xdr:rowOff>
    </xdr:to>
    <xdr:sp macro="" textlink="">
      <xdr:nvSpPr>
        <xdr:cNvPr id="245" name="楕円 244"/>
        <xdr:cNvSpPr/>
      </xdr:nvSpPr>
      <xdr:spPr>
        <a:xfrm>
          <a:off x="10426700" y="10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80968</xdr:rowOff>
    </xdr:from>
    <xdr:ext cx="690189" cy="259045"/>
    <xdr:sp macro="" textlink="">
      <xdr:nvSpPr>
        <xdr:cNvPr id="246" name="【橋りょう・トンネル】&#10;一人当たり有形固定資産（償却資産）額該当値テキスト"/>
        <xdr:cNvSpPr txBox="1"/>
      </xdr:nvSpPr>
      <xdr:spPr>
        <a:xfrm>
          <a:off x="10515600" y="101965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67911</xdr:rowOff>
    </xdr:from>
    <xdr:to>
      <xdr:col>50</xdr:col>
      <xdr:colOff>165100</xdr:colOff>
      <xdr:row>60</xdr:row>
      <xdr:rowOff>169511</xdr:rowOff>
    </xdr:to>
    <xdr:sp macro="" textlink="">
      <xdr:nvSpPr>
        <xdr:cNvPr id="247" name="楕円 246"/>
        <xdr:cNvSpPr/>
      </xdr:nvSpPr>
      <xdr:spPr>
        <a:xfrm>
          <a:off x="9588500" y="103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108891</xdr:rowOff>
    </xdr:from>
    <xdr:to>
      <xdr:col>55</xdr:col>
      <xdr:colOff>0</xdr:colOff>
      <xdr:row>60</xdr:row>
      <xdr:rowOff>118711</xdr:rowOff>
    </xdr:to>
    <xdr:cxnSp macro="">
      <xdr:nvCxnSpPr>
        <xdr:cNvPr id="248" name="直線コネクタ 247"/>
        <xdr:cNvCxnSpPr/>
      </xdr:nvCxnSpPr>
      <xdr:spPr>
        <a:xfrm flipV="1">
          <a:off x="9639300" y="10395891"/>
          <a:ext cx="838200" cy="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79631</xdr:rowOff>
    </xdr:from>
    <xdr:to>
      <xdr:col>46</xdr:col>
      <xdr:colOff>38100</xdr:colOff>
      <xdr:row>61</xdr:row>
      <xdr:rowOff>9781</xdr:rowOff>
    </xdr:to>
    <xdr:sp macro="" textlink="">
      <xdr:nvSpPr>
        <xdr:cNvPr id="249" name="楕円 248"/>
        <xdr:cNvSpPr/>
      </xdr:nvSpPr>
      <xdr:spPr>
        <a:xfrm>
          <a:off x="8699500" y="103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118711</xdr:rowOff>
    </xdr:from>
    <xdr:to>
      <xdr:col>50</xdr:col>
      <xdr:colOff>114300</xdr:colOff>
      <xdr:row>60</xdr:row>
      <xdr:rowOff>130431</xdr:rowOff>
    </xdr:to>
    <xdr:cxnSp macro="">
      <xdr:nvCxnSpPr>
        <xdr:cNvPr id="250" name="直線コネクタ 249"/>
        <xdr:cNvCxnSpPr/>
      </xdr:nvCxnSpPr>
      <xdr:spPr>
        <a:xfrm flipV="1">
          <a:off x="8750300" y="10405711"/>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87564</xdr:rowOff>
    </xdr:from>
    <xdr:to>
      <xdr:col>41</xdr:col>
      <xdr:colOff>101600</xdr:colOff>
      <xdr:row>61</xdr:row>
      <xdr:rowOff>17714</xdr:rowOff>
    </xdr:to>
    <xdr:sp macro="" textlink="">
      <xdr:nvSpPr>
        <xdr:cNvPr id="251" name="楕円 250"/>
        <xdr:cNvSpPr/>
      </xdr:nvSpPr>
      <xdr:spPr>
        <a:xfrm>
          <a:off x="7810500" y="1037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130431</xdr:rowOff>
    </xdr:from>
    <xdr:to>
      <xdr:col>45</xdr:col>
      <xdr:colOff>177800</xdr:colOff>
      <xdr:row>60</xdr:row>
      <xdr:rowOff>138364</xdr:rowOff>
    </xdr:to>
    <xdr:cxnSp macro="">
      <xdr:nvCxnSpPr>
        <xdr:cNvPr id="252" name="直線コネクタ 251"/>
        <xdr:cNvCxnSpPr/>
      </xdr:nvCxnSpPr>
      <xdr:spPr>
        <a:xfrm flipV="1">
          <a:off x="7861300" y="10417431"/>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93518</xdr:rowOff>
    </xdr:from>
    <xdr:to>
      <xdr:col>36</xdr:col>
      <xdr:colOff>165100</xdr:colOff>
      <xdr:row>61</xdr:row>
      <xdr:rowOff>23668</xdr:rowOff>
    </xdr:to>
    <xdr:sp macro="" textlink="">
      <xdr:nvSpPr>
        <xdr:cNvPr id="253" name="楕円 252"/>
        <xdr:cNvSpPr/>
      </xdr:nvSpPr>
      <xdr:spPr>
        <a:xfrm>
          <a:off x="6921500" y="103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138364</xdr:rowOff>
    </xdr:from>
    <xdr:to>
      <xdr:col>41</xdr:col>
      <xdr:colOff>50800</xdr:colOff>
      <xdr:row>60</xdr:row>
      <xdr:rowOff>144318</xdr:rowOff>
    </xdr:to>
    <xdr:cxnSp macro="">
      <xdr:nvCxnSpPr>
        <xdr:cNvPr id="254" name="直線コネクタ 253"/>
        <xdr:cNvCxnSpPr/>
      </xdr:nvCxnSpPr>
      <xdr:spPr>
        <a:xfrm flipV="1">
          <a:off x="6972300" y="10425364"/>
          <a:ext cx="8890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14588</xdr:rowOff>
    </xdr:from>
    <xdr:ext cx="690189" cy="259045"/>
    <xdr:sp macro="" textlink="">
      <xdr:nvSpPr>
        <xdr:cNvPr id="259" name="n_1mainValue【橋りょう・トンネル】&#10;一人当たり有形固定資産（償却資産）額"/>
        <xdr:cNvSpPr txBox="1"/>
      </xdr:nvSpPr>
      <xdr:spPr>
        <a:xfrm>
          <a:off x="9281505" y="1013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26308</xdr:rowOff>
    </xdr:from>
    <xdr:ext cx="690189" cy="259045"/>
    <xdr:sp macro="" textlink="">
      <xdr:nvSpPr>
        <xdr:cNvPr id="260" name="n_2mainValue【橋りょう・トンネル】&#10;一人当たり有形固定資産（償却資産）額"/>
        <xdr:cNvSpPr txBox="1"/>
      </xdr:nvSpPr>
      <xdr:spPr>
        <a:xfrm>
          <a:off x="8405205" y="10141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34241</xdr:rowOff>
    </xdr:from>
    <xdr:ext cx="690189" cy="259045"/>
    <xdr:sp macro="" textlink="">
      <xdr:nvSpPr>
        <xdr:cNvPr id="261" name="n_3mainValue【橋りょう・トンネル】&#10;一人当たり有形固定資産（償却資産）額"/>
        <xdr:cNvSpPr txBox="1"/>
      </xdr:nvSpPr>
      <xdr:spPr>
        <a:xfrm>
          <a:off x="7516205" y="10149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40195</xdr:rowOff>
    </xdr:from>
    <xdr:ext cx="690189" cy="259045"/>
    <xdr:sp macro="" textlink="">
      <xdr:nvSpPr>
        <xdr:cNvPr id="262" name="n_4mainValue【橋りょう・トンネル】&#10;一人当たり有形固定資産（償却資産）額"/>
        <xdr:cNvSpPr txBox="1"/>
      </xdr:nvSpPr>
      <xdr:spPr>
        <a:xfrm>
          <a:off x="6627205" y="10155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304" name="楕円 303"/>
        <xdr:cNvSpPr/>
      </xdr:nvSpPr>
      <xdr:spPr>
        <a:xfrm>
          <a:off x="4584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101616</xdr:rowOff>
    </xdr:from>
    <xdr:ext cx="405111" cy="259045"/>
    <xdr:sp macro="" textlink="">
      <xdr:nvSpPr>
        <xdr:cNvPr id="305" name="【公営住宅】&#10;有形固定資産減価償却率該当値テキスト"/>
        <xdr:cNvSpPr txBox="1"/>
      </xdr:nvSpPr>
      <xdr:spPr>
        <a:xfrm>
          <a:off x="4673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37919</xdr:rowOff>
    </xdr:from>
    <xdr:to>
      <xdr:col>20</xdr:col>
      <xdr:colOff>38100</xdr:colOff>
      <xdr:row>81</xdr:row>
      <xdr:rowOff>139519</xdr:rowOff>
    </xdr:to>
    <xdr:sp macro="" textlink="">
      <xdr:nvSpPr>
        <xdr:cNvPr id="306" name="楕円 305"/>
        <xdr:cNvSpPr/>
      </xdr:nvSpPr>
      <xdr:spPr>
        <a:xfrm>
          <a:off x="3746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88719</xdr:rowOff>
    </xdr:from>
    <xdr:to>
      <xdr:col>24</xdr:col>
      <xdr:colOff>63500</xdr:colOff>
      <xdr:row>81</xdr:row>
      <xdr:rowOff>129539</xdr:rowOff>
    </xdr:to>
    <xdr:cxnSp macro="">
      <xdr:nvCxnSpPr>
        <xdr:cNvPr id="307" name="直線コネクタ 306"/>
        <xdr:cNvCxnSpPr/>
      </xdr:nvCxnSpPr>
      <xdr:spPr>
        <a:xfrm>
          <a:off x="3797300" y="13976169"/>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50981</xdr:rowOff>
    </xdr:from>
    <xdr:to>
      <xdr:col>15</xdr:col>
      <xdr:colOff>101600</xdr:colOff>
      <xdr:row>81</xdr:row>
      <xdr:rowOff>152581</xdr:rowOff>
    </xdr:to>
    <xdr:sp macro="" textlink="">
      <xdr:nvSpPr>
        <xdr:cNvPr id="308" name="楕円 307"/>
        <xdr:cNvSpPr/>
      </xdr:nvSpPr>
      <xdr:spPr>
        <a:xfrm>
          <a:off x="2857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88719</xdr:rowOff>
    </xdr:from>
    <xdr:to>
      <xdr:col>19</xdr:col>
      <xdr:colOff>177800</xdr:colOff>
      <xdr:row>81</xdr:row>
      <xdr:rowOff>101781</xdr:rowOff>
    </xdr:to>
    <xdr:cxnSp macro="">
      <xdr:nvCxnSpPr>
        <xdr:cNvPr id="309" name="直線コネクタ 308"/>
        <xdr:cNvCxnSpPr/>
      </xdr:nvCxnSpPr>
      <xdr:spPr>
        <a:xfrm flipV="1">
          <a:off x="2908300" y="139761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57513</xdr:rowOff>
    </xdr:from>
    <xdr:to>
      <xdr:col>10</xdr:col>
      <xdr:colOff>165100</xdr:colOff>
      <xdr:row>81</xdr:row>
      <xdr:rowOff>159113</xdr:rowOff>
    </xdr:to>
    <xdr:sp macro="" textlink="">
      <xdr:nvSpPr>
        <xdr:cNvPr id="310" name="楕円 309"/>
        <xdr:cNvSpPr/>
      </xdr:nvSpPr>
      <xdr:spPr>
        <a:xfrm>
          <a:off x="1968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101781</xdr:rowOff>
    </xdr:from>
    <xdr:to>
      <xdr:col>15</xdr:col>
      <xdr:colOff>50800</xdr:colOff>
      <xdr:row>81</xdr:row>
      <xdr:rowOff>108313</xdr:rowOff>
    </xdr:to>
    <xdr:cxnSp macro="">
      <xdr:nvCxnSpPr>
        <xdr:cNvPr id="311" name="直線コネクタ 310"/>
        <xdr:cNvCxnSpPr/>
      </xdr:nvCxnSpPr>
      <xdr:spPr>
        <a:xfrm flipV="1">
          <a:off x="2019300" y="139892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70576</xdr:rowOff>
    </xdr:from>
    <xdr:to>
      <xdr:col>6</xdr:col>
      <xdr:colOff>38100</xdr:colOff>
      <xdr:row>82</xdr:row>
      <xdr:rowOff>726</xdr:rowOff>
    </xdr:to>
    <xdr:sp macro="" textlink="">
      <xdr:nvSpPr>
        <xdr:cNvPr id="312" name="楕円 311"/>
        <xdr:cNvSpPr/>
      </xdr:nvSpPr>
      <xdr:spPr>
        <a:xfrm>
          <a:off x="1079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108313</xdr:rowOff>
    </xdr:from>
    <xdr:to>
      <xdr:col>10</xdr:col>
      <xdr:colOff>114300</xdr:colOff>
      <xdr:row>81</xdr:row>
      <xdr:rowOff>121376</xdr:rowOff>
    </xdr:to>
    <xdr:cxnSp macro="">
      <xdr:nvCxnSpPr>
        <xdr:cNvPr id="313" name="直線コネクタ 312"/>
        <xdr:cNvCxnSpPr/>
      </xdr:nvCxnSpPr>
      <xdr:spPr>
        <a:xfrm flipV="1">
          <a:off x="1130300" y="139957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156046</xdr:rowOff>
    </xdr:from>
    <xdr:ext cx="405111" cy="259045"/>
    <xdr:sp macro="" textlink="">
      <xdr:nvSpPr>
        <xdr:cNvPr id="318" name="n_1mainValue【公営住宅】&#10;有形固定資産減価償却率"/>
        <xdr:cNvSpPr txBox="1"/>
      </xdr:nvSpPr>
      <xdr:spPr>
        <a:xfrm>
          <a:off x="35820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169108</xdr:rowOff>
    </xdr:from>
    <xdr:ext cx="405111" cy="259045"/>
    <xdr:sp macro="" textlink="">
      <xdr:nvSpPr>
        <xdr:cNvPr id="319" name="n_2mainValue【公営住宅】&#10;有形固定資産減価償却率"/>
        <xdr:cNvSpPr txBox="1"/>
      </xdr:nvSpPr>
      <xdr:spPr>
        <a:xfrm>
          <a:off x="2705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320" name="n_3mainValue【公営住宅】&#10;有形固定資産減価償却率"/>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17253</xdr:rowOff>
    </xdr:from>
    <xdr:ext cx="405111" cy="259045"/>
    <xdr:sp macro="" textlink="">
      <xdr:nvSpPr>
        <xdr:cNvPr id="321" name="n_4mainValue【公営住宅】&#10;有形固定資産減価償却率"/>
        <xdr:cNvSpPr txBox="1"/>
      </xdr:nvSpPr>
      <xdr:spPr>
        <a:xfrm>
          <a:off x="927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84798</xdr:rowOff>
    </xdr:from>
    <xdr:to>
      <xdr:col>55</xdr:col>
      <xdr:colOff>50800</xdr:colOff>
      <xdr:row>85</xdr:row>
      <xdr:rowOff>14948</xdr:rowOff>
    </xdr:to>
    <xdr:sp macro="" textlink="">
      <xdr:nvSpPr>
        <xdr:cNvPr id="361" name="楕円 360"/>
        <xdr:cNvSpPr/>
      </xdr:nvSpPr>
      <xdr:spPr>
        <a:xfrm>
          <a:off x="10426700" y="1448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107675</xdr:rowOff>
    </xdr:from>
    <xdr:ext cx="469744" cy="259045"/>
    <xdr:sp macro="" textlink="">
      <xdr:nvSpPr>
        <xdr:cNvPr id="362" name="【公営住宅】&#10;一人当たり面積該当値テキスト"/>
        <xdr:cNvSpPr txBox="1"/>
      </xdr:nvSpPr>
      <xdr:spPr>
        <a:xfrm>
          <a:off x="10515600" y="1433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90055</xdr:rowOff>
    </xdr:from>
    <xdr:to>
      <xdr:col>50</xdr:col>
      <xdr:colOff>165100</xdr:colOff>
      <xdr:row>85</xdr:row>
      <xdr:rowOff>20205</xdr:rowOff>
    </xdr:to>
    <xdr:sp macro="" textlink="">
      <xdr:nvSpPr>
        <xdr:cNvPr id="363" name="楕円 362"/>
        <xdr:cNvSpPr/>
      </xdr:nvSpPr>
      <xdr:spPr>
        <a:xfrm>
          <a:off x="9588500" y="144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135598</xdr:rowOff>
    </xdr:from>
    <xdr:to>
      <xdr:col>55</xdr:col>
      <xdr:colOff>0</xdr:colOff>
      <xdr:row>84</xdr:row>
      <xdr:rowOff>140855</xdr:rowOff>
    </xdr:to>
    <xdr:cxnSp macro="">
      <xdr:nvCxnSpPr>
        <xdr:cNvPr id="364" name="直線コネクタ 363"/>
        <xdr:cNvCxnSpPr/>
      </xdr:nvCxnSpPr>
      <xdr:spPr>
        <a:xfrm flipV="1">
          <a:off x="9639300" y="14537398"/>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96532</xdr:rowOff>
    </xdr:from>
    <xdr:to>
      <xdr:col>46</xdr:col>
      <xdr:colOff>38100</xdr:colOff>
      <xdr:row>85</xdr:row>
      <xdr:rowOff>26682</xdr:rowOff>
    </xdr:to>
    <xdr:sp macro="" textlink="">
      <xdr:nvSpPr>
        <xdr:cNvPr id="365" name="楕円 364"/>
        <xdr:cNvSpPr/>
      </xdr:nvSpPr>
      <xdr:spPr>
        <a:xfrm>
          <a:off x="8699500" y="144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140855</xdr:rowOff>
    </xdr:from>
    <xdr:to>
      <xdr:col>50</xdr:col>
      <xdr:colOff>114300</xdr:colOff>
      <xdr:row>84</xdr:row>
      <xdr:rowOff>147332</xdr:rowOff>
    </xdr:to>
    <xdr:cxnSp macro="">
      <xdr:nvCxnSpPr>
        <xdr:cNvPr id="366" name="直線コネクタ 365"/>
        <xdr:cNvCxnSpPr/>
      </xdr:nvCxnSpPr>
      <xdr:spPr>
        <a:xfrm flipV="1">
          <a:off x="8750300" y="1454265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99885</xdr:rowOff>
    </xdr:from>
    <xdr:to>
      <xdr:col>41</xdr:col>
      <xdr:colOff>101600</xdr:colOff>
      <xdr:row>85</xdr:row>
      <xdr:rowOff>30035</xdr:rowOff>
    </xdr:to>
    <xdr:sp macro="" textlink="">
      <xdr:nvSpPr>
        <xdr:cNvPr id="367" name="楕円 366"/>
        <xdr:cNvSpPr/>
      </xdr:nvSpPr>
      <xdr:spPr>
        <a:xfrm>
          <a:off x="7810500" y="145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147332</xdr:rowOff>
    </xdr:from>
    <xdr:to>
      <xdr:col>45</xdr:col>
      <xdr:colOff>177800</xdr:colOff>
      <xdr:row>84</xdr:row>
      <xdr:rowOff>150685</xdr:rowOff>
    </xdr:to>
    <xdr:cxnSp macro="">
      <xdr:nvCxnSpPr>
        <xdr:cNvPr id="368" name="直線コネクタ 367"/>
        <xdr:cNvCxnSpPr/>
      </xdr:nvCxnSpPr>
      <xdr:spPr>
        <a:xfrm flipV="1">
          <a:off x="7861300" y="1454913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102629</xdr:rowOff>
    </xdr:from>
    <xdr:to>
      <xdr:col>36</xdr:col>
      <xdr:colOff>165100</xdr:colOff>
      <xdr:row>85</xdr:row>
      <xdr:rowOff>32779</xdr:rowOff>
    </xdr:to>
    <xdr:sp macro="" textlink="">
      <xdr:nvSpPr>
        <xdr:cNvPr id="369" name="楕円 368"/>
        <xdr:cNvSpPr/>
      </xdr:nvSpPr>
      <xdr:spPr>
        <a:xfrm>
          <a:off x="6921500" y="145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150685</xdr:rowOff>
    </xdr:from>
    <xdr:to>
      <xdr:col>41</xdr:col>
      <xdr:colOff>50800</xdr:colOff>
      <xdr:row>84</xdr:row>
      <xdr:rowOff>153429</xdr:rowOff>
    </xdr:to>
    <xdr:cxnSp macro="">
      <xdr:nvCxnSpPr>
        <xdr:cNvPr id="370" name="直線コネクタ 369"/>
        <xdr:cNvCxnSpPr/>
      </xdr:nvCxnSpPr>
      <xdr:spPr>
        <a:xfrm flipV="1">
          <a:off x="6972300" y="1455248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36732</xdr:rowOff>
    </xdr:from>
    <xdr:ext cx="469744" cy="259045"/>
    <xdr:sp macro="" textlink="">
      <xdr:nvSpPr>
        <xdr:cNvPr id="375" name="n_1mainValue【公営住宅】&#10;一人当たり面積"/>
        <xdr:cNvSpPr txBox="1"/>
      </xdr:nvSpPr>
      <xdr:spPr>
        <a:xfrm>
          <a:off x="9391727" y="1426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43209</xdr:rowOff>
    </xdr:from>
    <xdr:ext cx="469744" cy="259045"/>
    <xdr:sp macro="" textlink="">
      <xdr:nvSpPr>
        <xdr:cNvPr id="376" name="n_2mainValue【公営住宅】&#10;一人当たり面積"/>
        <xdr:cNvSpPr txBox="1"/>
      </xdr:nvSpPr>
      <xdr:spPr>
        <a:xfrm>
          <a:off x="8515427" y="1427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46562</xdr:rowOff>
    </xdr:from>
    <xdr:ext cx="469744" cy="259045"/>
    <xdr:sp macro="" textlink="">
      <xdr:nvSpPr>
        <xdr:cNvPr id="377" name="n_3mainValue【公営住宅】&#10;一人当たり面積"/>
        <xdr:cNvSpPr txBox="1"/>
      </xdr:nvSpPr>
      <xdr:spPr>
        <a:xfrm>
          <a:off x="7626427" y="1427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49306</xdr:rowOff>
    </xdr:from>
    <xdr:ext cx="469744" cy="259045"/>
    <xdr:sp macro="" textlink="">
      <xdr:nvSpPr>
        <xdr:cNvPr id="378" name="n_4mainValue【公営住宅】&#10;一人当たり面積"/>
        <xdr:cNvSpPr txBox="1"/>
      </xdr:nvSpPr>
      <xdr:spPr>
        <a:xfrm>
          <a:off x="6737427" y="1427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36" name="直線コネクタ 435"/>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7"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8" name="直線コネクタ 43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39"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40" name="直線コネクタ 439"/>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441"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2" name="フローチャート: 判断 441"/>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443" name="フローチャート: 判断 442"/>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444" name="フローチャート: 判断 443"/>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445" name="フローチャート: 判断 444"/>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446" name="フローチャート: 判断 445"/>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135346</xdr:rowOff>
    </xdr:from>
    <xdr:to>
      <xdr:col>85</xdr:col>
      <xdr:colOff>177800</xdr:colOff>
      <xdr:row>59</xdr:row>
      <xdr:rowOff>65496</xdr:rowOff>
    </xdr:to>
    <xdr:sp macro="" textlink="">
      <xdr:nvSpPr>
        <xdr:cNvPr id="452" name="楕円 451"/>
        <xdr:cNvSpPr/>
      </xdr:nvSpPr>
      <xdr:spPr>
        <a:xfrm>
          <a:off x="16268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158223</xdr:rowOff>
    </xdr:from>
    <xdr:ext cx="405111" cy="259045"/>
    <xdr:sp macro="" textlink="">
      <xdr:nvSpPr>
        <xdr:cNvPr id="453" name="【学校施設】&#10;有形固定資産減価償却率該当値テキスト"/>
        <xdr:cNvSpPr txBox="1"/>
      </xdr:nvSpPr>
      <xdr:spPr>
        <a:xfrm>
          <a:off x="16357600" y="993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454" name="楕円 453"/>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14696</xdr:rowOff>
    </xdr:to>
    <xdr:cxnSp macro="">
      <xdr:nvCxnSpPr>
        <xdr:cNvPr id="455" name="直線コネクタ 454"/>
        <xdr:cNvCxnSpPr/>
      </xdr:nvCxnSpPr>
      <xdr:spPr>
        <a:xfrm>
          <a:off x="15481300" y="1009105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56969</xdr:rowOff>
    </xdr:from>
    <xdr:to>
      <xdr:col>76</xdr:col>
      <xdr:colOff>165100</xdr:colOff>
      <xdr:row>58</xdr:row>
      <xdr:rowOff>158569</xdr:rowOff>
    </xdr:to>
    <xdr:sp macro="" textlink="">
      <xdr:nvSpPr>
        <xdr:cNvPr id="456" name="楕円 455"/>
        <xdr:cNvSpPr/>
      </xdr:nvSpPr>
      <xdr:spPr>
        <a:xfrm>
          <a:off x="14541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107769</xdr:rowOff>
    </xdr:from>
    <xdr:to>
      <xdr:col>81</xdr:col>
      <xdr:colOff>50800</xdr:colOff>
      <xdr:row>58</xdr:row>
      <xdr:rowOff>146957</xdr:rowOff>
    </xdr:to>
    <xdr:cxnSp macro="">
      <xdr:nvCxnSpPr>
        <xdr:cNvPr id="457" name="直線コネクタ 456"/>
        <xdr:cNvCxnSpPr/>
      </xdr:nvCxnSpPr>
      <xdr:spPr>
        <a:xfrm>
          <a:off x="14592300" y="100518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458" name="楕円 457"/>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61</xdr:row>
      <xdr:rowOff>11430</xdr:rowOff>
    </xdr:to>
    <xdr:cxnSp macro="">
      <xdr:nvCxnSpPr>
        <xdr:cNvPr id="459" name="直線コネクタ 458"/>
        <xdr:cNvCxnSpPr/>
      </xdr:nvCxnSpPr>
      <xdr:spPr>
        <a:xfrm flipV="1">
          <a:off x="13703300" y="10051869"/>
          <a:ext cx="8890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99423</xdr:rowOff>
    </xdr:from>
    <xdr:to>
      <xdr:col>67</xdr:col>
      <xdr:colOff>101600</xdr:colOff>
      <xdr:row>61</xdr:row>
      <xdr:rowOff>29573</xdr:rowOff>
    </xdr:to>
    <xdr:sp macro="" textlink="">
      <xdr:nvSpPr>
        <xdr:cNvPr id="460" name="楕円 459"/>
        <xdr:cNvSpPr/>
      </xdr:nvSpPr>
      <xdr:spPr>
        <a:xfrm>
          <a:off x="12763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150223</xdr:rowOff>
    </xdr:from>
    <xdr:to>
      <xdr:col>71</xdr:col>
      <xdr:colOff>177800</xdr:colOff>
      <xdr:row>61</xdr:row>
      <xdr:rowOff>11430</xdr:rowOff>
    </xdr:to>
    <xdr:cxnSp macro="">
      <xdr:nvCxnSpPr>
        <xdr:cNvPr id="461" name="直線コネクタ 460"/>
        <xdr:cNvCxnSpPr/>
      </xdr:nvCxnSpPr>
      <xdr:spPr>
        <a:xfrm>
          <a:off x="12814300" y="104372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462" name="n_1aveValue【学校施設】&#10;有形固定資産減価償却率"/>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463" name="n_2aveValue【学校施設】&#10;有形固定資産減価償却率"/>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464" name="n_3aveValue【学校施設】&#10;有形固定資産減価償却率"/>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465" name="n_4aveValue【学校施設】&#10;有形固定資産減価償却率"/>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466" name="n_1mainValue【学校施設】&#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3646</xdr:rowOff>
    </xdr:from>
    <xdr:ext cx="405111" cy="259045"/>
    <xdr:sp macro="" textlink="">
      <xdr:nvSpPr>
        <xdr:cNvPr id="467" name="n_2mainValue【学校施設】&#10;有形固定資産減価償却率"/>
        <xdr:cNvSpPr txBox="1"/>
      </xdr:nvSpPr>
      <xdr:spPr>
        <a:xfrm>
          <a:off x="14389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468" name="n_3mainValue【学校施設】&#10;有形固定資産減価償却率"/>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20700</xdr:rowOff>
    </xdr:from>
    <xdr:ext cx="405111" cy="259045"/>
    <xdr:sp macro="" textlink="">
      <xdr:nvSpPr>
        <xdr:cNvPr id="469" name="n_4mainValue【学校施設】&#10;有形固定資産減価償却率"/>
        <xdr:cNvSpPr txBox="1"/>
      </xdr:nvSpPr>
      <xdr:spPr>
        <a:xfrm>
          <a:off x="12611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3" name="テキスト ボックス 48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5" name="テキスト ボックス 48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7" name="テキスト ボックス 48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491" name="直線コネクタ 490"/>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492"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493" name="直線コネクタ 492"/>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494"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495" name="直線コネクタ 494"/>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496" name="【学校施設】&#10;一人当たり面積平均値テキスト"/>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497" name="フローチャート: 判断 496"/>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498" name="フローチャート: 判断 497"/>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499" name="フローチャート: 判断 498"/>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00" name="フローチャート: 判断 499"/>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01" name="フローチャート: 判断 500"/>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166415</xdr:rowOff>
    </xdr:from>
    <xdr:to>
      <xdr:col>116</xdr:col>
      <xdr:colOff>114300</xdr:colOff>
      <xdr:row>63</xdr:row>
      <xdr:rowOff>96565</xdr:rowOff>
    </xdr:to>
    <xdr:sp macro="" textlink="">
      <xdr:nvSpPr>
        <xdr:cNvPr id="507" name="楕円 506"/>
        <xdr:cNvSpPr/>
      </xdr:nvSpPr>
      <xdr:spPr>
        <a:xfrm>
          <a:off x="22110700" y="10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81342</xdr:rowOff>
    </xdr:from>
    <xdr:ext cx="469744" cy="259045"/>
    <xdr:sp macro="" textlink="">
      <xdr:nvSpPr>
        <xdr:cNvPr id="508" name="【学校施設】&#10;一人当たり面積該当値テキスト"/>
        <xdr:cNvSpPr txBox="1"/>
      </xdr:nvSpPr>
      <xdr:spPr>
        <a:xfrm>
          <a:off x="22199600" y="1071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168428</xdr:rowOff>
    </xdr:from>
    <xdr:to>
      <xdr:col>112</xdr:col>
      <xdr:colOff>38100</xdr:colOff>
      <xdr:row>63</xdr:row>
      <xdr:rowOff>98578</xdr:rowOff>
    </xdr:to>
    <xdr:sp macro="" textlink="">
      <xdr:nvSpPr>
        <xdr:cNvPr id="509" name="楕円 508"/>
        <xdr:cNvSpPr/>
      </xdr:nvSpPr>
      <xdr:spPr>
        <a:xfrm>
          <a:off x="21272500" y="107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45765</xdr:rowOff>
    </xdr:from>
    <xdr:to>
      <xdr:col>116</xdr:col>
      <xdr:colOff>63500</xdr:colOff>
      <xdr:row>63</xdr:row>
      <xdr:rowOff>47778</xdr:rowOff>
    </xdr:to>
    <xdr:cxnSp macro="">
      <xdr:nvCxnSpPr>
        <xdr:cNvPr id="510" name="直線コネクタ 509"/>
        <xdr:cNvCxnSpPr/>
      </xdr:nvCxnSpPr>
      <xdr:spPr>
        <a:xfrm flipV="1">
          <a:off x="21323300" y="10847115"/>
          <a:ext cx="8382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170988</xdr:rowOff>
    </xdr:from>
    <xdr:to>
      <xdr:col>107</xdr:col>
      <xdr:colOff>101600</xdr:colOff>
      <xdr:row>63</xdr:row>
      <xdr:rowOff>101138</xdr:rowOff>
    </xdr:to>
    <xdr:sp macro="" textlink="">
      <xdr:nvSpPr>
        <xdr:cNvPr id="511" name="楕円 510"/>
        <xdr:cNvSpPr/>
      </xdr:nvSpPr>
      <xdr:spPr>
        <a:xfrm>
          <a:off x="20383500" y="1080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47778</xdr:rowOff>
    </xdr:from>
    <xdr:to>
      <xdr:col>111</xdr:col>
      <xdr:colOff>177800</xdr:colOff>
      <xdr:row>63</xdr:row>
      <xdr:rowOff>50338</xdr:rowOff>
    </xdr:to>
    <xdr:cxnSp macro="">
      <xdr:nvCxnSpPr>
        <xdr:cNvPr id="512" name="直線コネクタ 511"/>
        <xdr:cNvCxnSpPr/>
      </xdr:nvCxnSpPr>
      <xdr:spPr>
        <a:xfrm flipV="1">
          <a:off x="20434300" y="10849128"/>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864</xdr:rowOff>
    </xdr:from>
    <xdr:to>
      <xdr:col>102</xdr:col>
      <xdr:colOff>165100</xdr:colOff>
      <xdr:row>63</xdr:row>
      <xdr:rowOff>102464</xdr:rowOff>
    </xdr:to>
    <xdr:sp macro="" textlink="">
      <xdr:nvSpPr>
        <xdr:cNvPr id="513" name="楕円 512"/>
        <xdr:cNvSpPr/>
      </xdr:nvSpPr>
      <xdr:spPr>
        <a:xfrm>
          <a:off x="19494500" y="108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50338</xdr:rowOff>
    </xdr:from>
    <xdr:to>
      <xdr:col>107</xdr:col>
      <xdr:colOff>50800</xdr:colOff>
      <xdr:row>63</xdr:row>
      <xdr:rowOff>51664</xdr:rowOff>
    </xdr:to>
    <xdr:cxnSp macro="">
      <xdr:nvCxnSpPr>
        <xdr:cNvPr id="514" name="直線コネクタ 513"/>
        <xdr:cNvCxnSpPr/>
      </xdr:nvCxnSpPr>
      <xdr:spPr>
        <a:xfrm flipV="1">
          <a:off x="19545300" y="1085168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1915</xdr:rowOff>
    </xdr:from>
    <xdr:to>
      <xdr:col>98</xdr:col>
      <xdr:colOff>38100</xdr:colOff>
      <xdr:row>63</xdr:row>
      <xdr:rowOff>103515</xdr:rowOff>
    </xdr:to>
    <xdr:sp macro="" textlink="">
      <xdr:nvSpPr>
        <xdr:cNvPr id="515" name="楕円 514"/>
        <xdr:cNvSpPr/>
      </xdr:nvSpPr>
      <xdr:spPr>
        <a:xfrm>
          <a:off x="18605500" y="10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51664</xdr:rowOff>
    </xdr:from>
    <xdr:to>
      <xdr:col>102</xdr:col>
      <xdr:colOff>114300</xdr:colOff>
      <xdr:row>63</xdr:row>
      <xdr:rowOff>52715</xdr:rowOff>
    </xdr:to>
    <xdr:cxnSp macro="">
      <xdr:nvCxnSpPr>
        <xdr:cNvPr id="516" name="直線コネクタ 515"/>
        <xdr:cNvCxnSpPr/>
      </xdr:nvCxnSpPr>
      <xdr:spPr>
        <a:xfrm flipV="1">
          <a:off x="18656300" y="1085301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517" name="n_1aveValue【学校施設】&#10;一人当たり面積"/>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518" name="n_2aveValue【学校施設】&#10;一人当たり面積"/>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519" name="n_3aveValue【学校施設】&#10;一人当たり面積"/>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520" name="n_4aveValue【学校施設】&#10;一人当たり面積"/>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89705</xdr:rowOff>
    </xdr:from>
    <xdr:ext cx="469744" cy="259045"/>
    <xdr:sp macro="" textlink="">
      <xdr:nvSpPr>
        <xdr:cNvPr id="521" name="n_1mainValue【学校施設】&#10;一人当たり面積"/>
        <xdr:cNvSpPr txBox="1"/>
      </xdr:nvSpPr>
      <xdr:spPr>
        <a:xfrm>
          <a:off x="21075727" y="1089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92265</xdr:rowOff>
    </xdr:from>
    <xdr:ext cx="469744" cy="259045"/>
    <xdr:sp macro="" textlink="">
      <xdr:nvSpPr>
        <xdr:cNvPr id="522" name="n_2mainValue【学校施設】&#10;一人当たり面積"/>
        <xdr:cNvSpPr txBox="1"/>
      </xdr:nvSpPr>
      <xdr:spPr>
        <a:xfrm>
          <a:off x="20199427" y="1089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93591</xdr:rowOff>
    </xdr:from>
    <xdr:ext cx="469744" cy="259045"/>
    <xdr:sp macro="" textlink="">
      <xdr:nvSpPr>
        <xdr:cNvPr id="523" name="n_3mainValue【学校施設】&#10;一人当たり面積"/>
        <xdr:cNvSpPr txBox="1"/>
      </xdr:nvSpPr>
      <xdr:spPr>
        <a:xfrm>
          <a:off x="19310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94642</xdr:rowOff>
    </xdr:from>
    <xdr:ext cx="469744" cy="259045"/>
    <xdr:sp macro="" textlink="">
      <xdr:nvSpPr>
        <xdr:cNvPr id="524" name="n_4mainValue【学校施設】&#10;一人当たり面積"/>
        <xdr:cNvSpPr txBox="1"/>
      </xdr:nvSpPr>
      <xdr:spPr>
        <a:xfrm>
          <a:off x="18421427" y="1089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550" name="直線コネクタ 549"/>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553" name="【児童館】&#10;有形固定資産減価償却率最大値テキスト"/>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554" name="直線コネクタ 553"/>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555" name="【児童館】&#10;有形固定資産減価償却率平均値テキスト"/>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556" name="フローチャート: 判断 555"/>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557" name="フローチャート: 判断 556"/>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558" name="フローチャート: 判断 557"/>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559" name="フローチャート: 判断 558"/>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560" name="フローチャート: 判断 559"/>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66" name="楕円 565"/>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67"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68" name="楕円 567"/>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69" name="直線コネクタ 568"/>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70" name="楕円 569"/>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71" name="直線コネクタ 570"/>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72" name="楕円 571"/>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73" name="直線コネクタ 572"/>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74" name="楕円 573"/>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75" name="直線コネクタ 574"/>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576" name="n_1aveValue【児童館】&#10;有形固定資産減価償却率"/>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577"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578" name="n_3aveValue【児童館】&#10;有形固定資産減価償却率"/>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579" name="n_4aveValue【児童館】&#10;有形固定資産減価償却率"/>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80"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81"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82"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83"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607" name="直線コネクタ 606"/>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608" name="【児童館】&#10;一人当たり面積最小値テキスト"/>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609" name="直線コネクタ 608"/>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610" name="【児童館】&#10;一人当たり面積最大値テキスト"/>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611" name="直線コネクタ 610"/>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12" name="【児童館】&#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13" name="フローチャート: 判断 612"/>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14" name="フローチャート: 判断 613"/>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15" name="フローチャート: 判断 614"/>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616" name="フローチャート: 判断 615"/>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17" name="フローチャート: 判断 616"/>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154939</xdr:rowOff>
    </xdr:from>
    <xdr:to>
      <xdr:col>116</xdr:col>
      <xdr:colOff>114300</xdr:colOff>
      <xdr:row>82</xdr:row>
      <xdr:rowOff>85089</xdr:rowOff>
    </xdr:to>
    <xdr:sp macro="" textlink="">
      <xdr:nvSpPr>
        <xdr:cNvPr id="623" name="楕円 622"/>
        <xdr:cNvSpPr/>
      </xdr:nvSpPr>
      <xdr:spPr>
        <a:xfrm>
          <a:off x="22110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6366</xdr:rowOff>
    </xdr:from>
    <xdr:ext cx="469744" cy="259045"/>
    <xdr:sp macro="" textlink="">
      <xdr:nvSpPr>
        <xdr:cNvPr id="624" name="【児童館】&#10;一人当たり面積該当値テキスト"/>
        <xdr:cNvSpPr txBox="1"/>
      </xdr:nvSpPr>
      <xdr:spPr>
        <a:xfrm>
          <a:off x="22199600"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170180</xdr:rowOff>
    </xdr:from>
    <xdr:to>
      <xdr:col>112</xdr:col>
      <xdr:colOff>38100</xdr:colOff>
      <xdr:row>82</xdr:row>
      <xdr:rowOff>100330</xdr:rowOff>
    </xdr:to>
    <xdr:sp macro="" textlink="">
      <xdr:nvSpPr>
        <xdr:cNvPr id="625" name="楕円 624"/>
        <xdr:cNvSpPr/>
      </xdr:nvSpPr>
      <xdr:spPr>
        <a:xfrm>
          <a:off x="2127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34289</xdr:rowOff>
    </xdr:from>
    <xdr:to>
      <xdr:col>116</xdr:col>
      <xdr:colOff>63500</xdr:colOff>
      <xdr:row>82</xdr:row>
      <xdr:rowOff>49530</xdr:rowOff>
    </xdr:to>
    <xdr:cxnSp macro="">
      <xdr:nvCxnSpPr>
        <xdr:cNvPr id="626" name="直線コネクタ 625"/>
        <xdr:cNvCxnSpPr/>
      </xdr:nvCxnSpPr>
      <xdr:spPr>
        <a:xfrm flipV="1">
          <a:off x="21323300" y="140931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xdr:rowOff>
    </xdr:from>
    <xdr:to>
      <xdr:col>107</xdr:col>
      <xdr:colOff>101600</xdr:colOff>
      <xdr:row>82</xdr:row>
      <xdr:rowOff>115570</xdr:rowOff>
    </xdr:to>
    <xdr:sp macro="" textlink="">
      <xdr:nvSpPr>
        <xdr:cNvPr id="627" name="楕円 626"/>
        <xdr:cNvSpPr/>
      </xdr:nvSpPr>
      <xdr:spPr>
        <a:xfrm>
          <a:off x="20383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49530</xdr:rowOff>
    </xdr:from>
    <xdr:to>
      <xdr:col>111</xdr:col>
      <xdr:colOff>177800</xdr:colOff>
      <xdr:row>82</xdr:row>
      <xdr:rowOff>64770</xdr:rowOff>
    </xdr:to>
    <xdr:cxnSp macro="">
      <xdr:nvCxnSpPr>
        <xdr:cNvPr id="628" name="直線コネクタ 627"/>
        <xdr:cNvCxnSpPr/>
      </xdr:nvCxnSpPr>
      <xdr:spPr>
        <a:xfrm flipV="1">
          <a:off x="20434300" y="14108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21589</xdr:rowOff>
    </xdr:from>
    <xdr:to>
      <xdr:col>102</xdr:col>
      <xdr:colOff>165100</xdr:colOff>
      <xdr:row>82</xdr:row>
      <xdr:rowOff>123189</xdr:rowOff>
    </xdr:to>
    <xdr:sp macro="" textlink="">
      <xdr:nvSpPr>
        <xdr:cNvPr id="629" name="楕円 628"/>
        <xdr:cNvSpPr/>
      </xdr:nvSpPr>
      <xdr:spPr>
        <a:xfrm>
          <a:off x="19494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64770</xdr:rowOff>
    </xdr:from>
    <xdr:to>
      <xdr:col>107</xdr:col>
      <xdr:colOff>50800</xdr:colOff>
      <xdr:row>82</xdr:row>
      <xdr:rowOff>72389</xdr:rowOff>
    </xdr:to>
    <xdr:cxnSp macro="">
      <xdr:nvCxnSpPr>
        <xdr:cNvPr id="630" name="直線コネクタ 629"/>
        <xdr:cNvCxnSpPr/>
      </xdr:nvCxnSpPr>
      <xdr:spPr>
        <a:xfrm flipV="1">
          <a:off x="19545300" y="141236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25400</xdr:rowOff>
    </xdr:from>
    <xdr:to>
      <xdr:col>98</xdr:col>
      <xdr:colOff>38100</xdr:colOff>
      <xdr:row>82</xdr:row>
      <xdr:rowOff>127000</xdr:rowOff>
    </xdr:to>
    <xdr:sp macro="" textlink="">
      <xdr:nvSpPr>
        <xdr:cNvPr id="631" name="楕円 630"/>
        <xdr:cNvSpPr/>
      </xdr:nvSpPr>
      <xdr:spPr>
        <a:xfrm>
          <a:off x="18605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72389</xdr:rowOff>
    </xdr:from>
    <xdr:to>
      <xdr:col>102</xdr:col>
      <xdr:colOff>114300</xdr:colOff>
      <xdr:row>82</xdr:row>
      <xdr:rowOff>76200</xdr:rowOff>
    </xdr:to>
    <xdr:cxnSp macro="">
      <xdr:nvCxnSpPr>
        <xdr:cNvPr id="632" name="直線コネクタ 631"/>
        <xdr:cNvCxnSpPr/>
      </xdr:nvCxnSpPr>
      <xdr:spPr>
        <a:xfrm flipV="1">
          <a:off x="18656300" y="14131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633" name="n_1aveValue【児童館】&#10;一人当たり面積"/>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634" name="n_2aveValue【児童館】&#10;一人当たり面積"/>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635" name="n_3aveValue【児童館】&#10;一人当たり面積"/>
        <xdr:cNvSpPr txBox="1"/>
      </xdr:nvSpPr>
      <xdr:spPr>
        <a:xfrm>
          <a:off x="19310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636" name="n_4aveValue【児童館】&#10;一人当たり面積"/>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116857</xdr:rowOff>
    </xdr:from>
    <xdr:ext cx="469744" cy="259045"/>
    <xdr:sp macro="" textlink="">
      <xdr:nvSpPr>
        <xdr:cNvPr id="637" name="n_1mainValue【児童館】&#10;一人当たり面積"/>
        <xdr:cNvSpPr txBox="1"/>
      </xdr:nvSpPr>
      <xdr:spPr>
        <a:xfrm>
          <a:off x="2107572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132097</xdr:rowOff>
    </xdr:from>
    <xdr:ext cx="469744" cy="259045"/>
    <xdr:sp macro="" textlink="">
      <xdr:nvSpPr>
        <xdr:cNvPr id="638" name="n_2mainValue【児童館】&#10;一人当たり面積"/>
        <xdr:cNvSpPr txBox="1"/>
      </xdr:nvSpPr>
      <xdr:spPr>
        <a:xfrm>
          <a:off x="20199427" y="1384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139716</xdr:rowOff>
    </xdr:from>
    <xdr:ext cx="469744" cy="259045"/>
    <xdr:sp macro="" textlink="">
      <xdr:nvSpPr>
        <xdr:cNvPr id="639" name="n_3mainValue【児童館】&#10;一人当たり面積"/>
        <xdr:cNvSpPr txBox="1"/>
      </xdr:nvSpPr>
      <xdr:spPr>
        <a:xfrm>
          <a:off x="193104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143527</xdr:rowOff>
    </xdr:from>
    <xdr:ext cx="469744" cy="259045"/>
    <xdr:sp macro="" textlink="">
      <xdr:nvSpPr>
        <xdr:cNvPr id="640" name="n_4mainValue【児童館】&#10;一人当たり面積"/>
        <xdr:cNvSpPr txBox="1"/>
      </xdr:nvSpPr>
      <xdr:spPr>
        <a:xfrm>
          <a:off x="18421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1" name="テキスト ボックス 6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4" name="直線コネクタ 6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5"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6" name="直線コネクタ 6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7"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8" name="直線コネクタ 6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9"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70" name="フローチャート: 判断 669"/>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71" name="フローチャート: 判断 670"/>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72" name="フローチャート: 判断 671"/>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73" name="フローチャート: 判断 672"/>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4" name="フローチャート: 判断 673"/>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142239</xdr:rowOff>
    </xdr:from>
    <xdr:to>
      <xdr:col>85</xdr:col>
      <xdr:colOff>177800</xdr:colOff>
      <xdr:row>107</xdr:row>
      <xdr:rowOff>72389</xdr:rowOff>
    </xdr:to>
    <xdr:sp macro="" textlink="">
      <xdr:nvSpPr>
        <xdr:cNvPr id="680" name="楕円 679"/>
        <xdr:cNvSpPr/>
      </xdr:nvSpPr>
      <xdr:spPr>
        <a:xfrm>
          <a:off x="16268700" y="18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57166</xdr:rowOff>
    </xdr:from>
    <xdr:ext cx="405111" cy="259045"/>
    <xdr:sp macro="" textlink="">
      <xdr:nvSpPr>
        <xdr:cNvPr id="681" name="【公民館】&#10;有形固定資産減価償却率該当値テキスト"/>
        <xdr:cNvSpPr txBox="1"/>
      </xdr:nvSpPr>
      <xdr:spPr>
        <a:xfrm>
          <a:off x="16357600"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119380</xdr:rowOff>
    </xdr:from>
    <xdr:to>
      <xdr:col>81</xdr:col>
      <xdr:colOff>101600</xdr:colOff>
      <xdr:row>107</xdr:row>
      <xdr:rowOff>49530</xdr:rowOff>
    </xdr:to>
    <xdr:sp macro="" textlink="">
      <xdr:nvSpPr>
        <xdr:cNvPr id="682" name="楕円 681"/>
        <xdr:cNvSpPr/>
      </xdr:nvSpPr>
      <xdr:spPr>
        <a:xfrm>
          <a:off x="15430500" y="182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170180</xdr:rowOff>
    </xdr:from>
    <xdr:to>
      <xdr:col>85</xdr:col>
      <xdr:colOff>127000</xdr:colOff>
      <xdr:row>107</xdr:row>
      <xdr:rowOff>21589</xdr:rowOff>
    </xdr:to>
    <xdr:cxnSp macro="">
      <xdr:nvCxnSpPr>
        <xdr:cNvPr id="683" name="直線コネクタ 682"/>
        <xdr:cNvCxnSpPr/>
      </xdr:nvCxnSpPr>
      <xdr:spPr>
        <a:xfrm>
          <a:off x="15481300" y="18343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97789</xdr:rowOff>
    </xdr:from>
    <xdr:to>
      <xdr:col>76</xdr:col>
      <xdr:colOff>165100</xdr:colOff>
      <xdr:row>107</xdr:row>
      <xdr:rowOff>27939</xdr:rowOff>
    </xdr:to>
    <xdr:sp macro="" textlink="">
      <xdr:nvSpPr>
        <xdr:cNvPr id="684" name="楕円 683"/>
        <xdr:cNvSpPr/>
      </xdr:nvSpPr>
      <xdr:spPr>
        <a:xfrm>
          <a:off x="14541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148589</xdr:rowOff>
    </xdr:from>
    <xdr:to>
      <xdr:col>81</xdr:col>
      <xdr:colOff>50800</xdr:colOff>
      <xdr:row>106</xdr:row>
      <xdr:rowOff>170180</xdr:rowOff>
    </xdr:to>
    <xdr:cxnSp macro="">
      <xdr:nvCxnSpPr>
        <xdr:cNvPr id="685" name="直線コネクタ 684"/>
        <xdr:cNvCxnSpPr/>
      </xdr:nvCxnSpPr>
      <xdr:spPr>
        <a:xfrm>
          <a:off x="14592300" y="183222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74930</xdr:rowOff>
    </xdr:from>
    <xdr:to>
      <xdr:col>72</xdr:col>
      <xdr:colOff>38100</xdr:colOff>
      <xdr:row>107</xdr:row>
      <xdr:rowOff>5080</xdr:rowOff>
    </xdr:to>
    <xdr:sp macro="" textlink="">
      <xdr:nvSpPr>
        <xdr:cNvPr id="686" name="楕円 685"/>
        <xdr:cNvSpPr/>
      </xdr:nvSpPr>
      <xdr:spPr>
        <a:xfrm>
          <a:off x="1365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125730</xdr:rowOff>
    </xdr:from>
    <xdr:to>
      <xdr:col>76</xdr:col>
      <xdr:colOff>114300</xdr:colOff>
      <xdr:row>106</xdr:row>
      <xdr:rowOff>148589</xdr:rowOff>
    </xdr:to>
    <xdr:cxnSp macro="">
      <xdr:nvCxnSpPr>
        <xdr:cNvPr id="687" name="直線コネクタ 686"/>
        <xdr:cNvCxnSpPr/>
      </xdr:nvCxnSpPr>
      <xdr:spPr>
        <a:xfrm>
          <a:off x="13703300" y="18299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53339</xdr:rowOff>
    </xdr:from>
    <xdr:to>
      <xdr:col>67</xdr:col>
      <xdr:colOff>101600</xdr:colOff>
      <xdr:row>106</xdr:row>
      <xdr:rowOff>154939</xdr:rowOff>
    </xdr:to>
    <xdr:sp macro="" textlink="">
      <xdr:nvSpPr>
        <xdr:cNvPr id="688" name="楕円 687"/>
        <xdr:cNvSpPr/>
      </xdr:nvSpPr>
      <xdr:spPr>
        <a:xfrm>
          <a:off x="12763500" y="18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104139</xdr:rowOff>
    </xdr:from>
    <xdr:to>
      <xdr:col>71</xdr:col>
      <xdr:colOff>177800</xdr:colOff>
      <xdr:row>106</xdr:row>
      <xdr:rowOff>125730</xdr:rowOff>
    </xdr:to>
    <xdr:cxnSp macro="">
      <xdr:nvCxnSpPr>
        <xdr:cNvPr id="689" name="直線コネクタ 688"/>
        <xdr:cNvCxnSpPr/>
      </xdr:nvCxnSpPr>
      <xdr:spPr>
        <a:xfrm>
          <a:off x="12814300" y="1827783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90"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91" name="n_2aveValue【公民館】&#10;有形固定資産減価償却率"/>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92" name="n_3aveValue【公民館】&#10;有形固定資産減価償却率"/>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93" name="n_4aveValue【公民館】&#10;有形固定資産減価償却率"/>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40657</xdr:rowOff>
    </xdr:from>
    <xdr:ext cx="405111" cy="259045"/>
    <xdr:sp macro="" textlink="">
      <xdr:nvSpPr>
        <xdr:cNvPr id="694" name="n_1mainValue【公民館】&#10;有形固定資産減価償却率"/>
        <xdr:cNvSpPr txBox="1"/>
      </xdr:nvSpPr>
      <xdr:spPr>
        <a:xfrm>
          <a:off x="15266044" y="183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19066</xdr:rowOff>
    </xdr:from>
    <xdr:ext cx="405111" cy="259045"/>
    <xdr:sp macro="" textlink="">
      <xdr:nvSpPr>
        <xdr:cNvPr id="695" name="n_2mainValue【公民館】&#10;有形固定資産減価償却率"/>
        <xdr:cNvSpPr txBox="1"/>
      </xdr:nvSpPr>
      <xdr:spPr>
        <a:xfrm>
          <a:off x="143897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167657</xdr:rowOff>
    </xdr:from>
    <xdr:ext cx="405111" cy="259045"/>
    <xdr:sp macro="" textlink="">
      <xdr:nvSpPr>
        <xdr:cNvPr id="696" name="n_3mainValue【公民館】&#10;有形固定資産減価償却率"/>
        <xdr:cNvSpPr txBox="1"/>
      </xdr:nvSpPr>
      <xdr:spPr>
        <a:xfrm>
          <a:off x="135007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146066</xdr:rowOff>
    </xdr:from>
    <xdr:ext cx="405111" cy="259045"/>
    <xdr:sp macro="" textlink="">
      <xdr:nvSpPr>
        <xdr:cNvPr id="697" name="n_4mainValue【公民館】&#10;有形固定資産減価償却率"/>
        <xdr:cNvSpPr txBox="1"/>
      </xdr:nvSpPr>
      <xdr:spPr>
        <a:xfrm>
          <a:off x="12611744" y="183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3" name="テキスト ボックス 712"/>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5" name="テキスト ボックス 714"/>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7" name="テキスト ボックス 716"/>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9" name="テキスト ボックス 71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21" name="直線コネクタ 720"/>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2"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3" name="直線コネクタ 722"/>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4"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5" name="直線コネクタ 724"/>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6" name="【公民館】&#10;一人当たり面積平均値テキスト"/>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7" name="フローチャート: 判断 726"/>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8" name="フローチャート: 判断 727"/>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9" name="フローチャート: 判断 728"/>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30" name="フローチャート: 判断 729"/>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31" name="フローチャート: 判断 730"/>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48413</xdr:rowOff>
    </xdr:from>
    <xdr:to>
      <xdr:col>116</xdr:col>
      <xdr:colOff>114300</xdr:colOff>
      <xdr:row>108</xdr:row>
      <xdr:rowOff>150013</xdr:rowOff>
    </xdr:to>
    <xdr:sp macro="" textlink="">
      <xdr:nvSpPr>
        <xdr:cNvPr id="737" name="楕円 736"/>
        <xdr:cNvSpPr/>
      </xdr:nvSpPr>
      <xdr:spPr>
        <a:xfrm>
          <a:off x="22110700" y="18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738" name="【公民館】&#10;一人当たり面積該当値テキスト"/>
        <xdr:cNvSpPr txBox="1"/>
      </xdr:nvSpPr>
      <xdr:spPr>
        <a:xfrm>
          <a:off x="2219960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49251</xdr:rowOff>
    </xdr:from>
    <xdr:to>
      <xdr:col>112</xdr:col>
      <xdr:colOff>38100</xdr:colOff>
      <xdr:row>108</xdr:row>
      <xdr:rowOff>150851</xdr:rowOff>
    </xdr:to>
    <xdr:sp macro="" textlink="">
      <xdr:nvSpPr>
        <xdr:cNvPr id="739" name="楕円 738"/>
        <xdr:cNvSpPr/>
      </xdr:nvSpPr>
      <xdr:spPr>
        <a:xfrm>
          <a:off x="21272500" y="185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99213</xdr:rowOff>
    </xdr:from>
    <xdr:to>
      <xdr:col>116</xdr:col>
      <xdr:colOff>63500</xdr:colOff>
      <xdr:row>108</xdr:row>
      <xdr:rowOff>100051</xdr:rowOff>
    </xdr:to>
    <xdr:cxnSp macro="">
      <xdr:nvCxnSpPr>
        <xdr:cNvPr id="740" name="直線コネクタ 739"/>
        <xdr:cNvCxnSpPr/>
      </xdr:nvCxnSpPr>
      <xdr:spPr>
        <a:xfrm flipV="1">
          <a:off x="21323300" y="18615813"/>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50318</xdr:rowOff>
    </xdr:from>
    <xdr:to>
      <xdr:col>107</xdr:col>
      <xdr:colOff>101600</xdr:colOff>
      <xdr:row>108</xdr:row>
      <xdr:rowOff>151918</xdr:rowOff>
    </xdr:to>
    <xdr:sp macro="" textlink="">
      <xdr:nvSpPr>
        <xdr:cNvPr id="741" name="楕円 740"/>
        <xdr:cNvSpPr/>
      </xdr:nvSpPr>
      <xdr:spPr>
        <a:xfrm>
          <a:off x="20383500" y="185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100051</xdr:rowOff>
    </xdr:from>
    <xdr:to>
      <xdr:col>111</xdr:col>
      <xdr:colOff>177800</xdr:colOff>
      <xdr:row>108</xdr:row>
      <xdr:rowOff>101118</xdr:rowOff>
    </xdr:to>
    <xdr:cxnSp macro="">
      <xdr:nvCxnSpPr>
        <xdr:cNvPr id="742" name="直線コネクタ 741"/>
        <xdr:cNvCxnSpPr/>
      </xdr:nvCxnSpPr>
      <xdr:spPr>
        <a:xfrm flipV="1">
          <a:off x="20434300" y="18616651"/>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50851</xdr:rowOff>
    </xdr:from>
    <xdr:to>
      <xdr:col>102</xdr:col>
      <xdr:colOff>165100</xdr:colOff>
      <xdr:row>108</xdr:row>
      <xdr:rowOff>152451</xdr:rowOff>
    </xdr:to>
    <xdr:sp macro="" textlink="">
      <xdr:nvSpPr>
        <xdr:cNvPr id="743" name="楕円 742"/>
        <xdr:cNvSpPr/>
      </xdr:nvSpPr>
      <xdr:spPr>
        <a:xfrm>
          <a:off x="19494500" y="185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101118</xdr:rowOff>
    </xdr:from>
    <xdr:to>
      <xdr:col>107</xdr:col>
      <xdr:colOff>50800</xdr:colOff>
      <xdr:row>108</xdr:row>
      <xdr:rowOff>101651</xdr:rowOff>
    </xdr:to>
    <xdr:cxnSp macro="">
      <xdr:nvCxnSpPr>
        <xdr:cNvPr id="744" name="直線コネクタ 743"/>
        <xdr:cNvCxnSpPr/>
      </xdr:nvCxnSpPr>
      <xdr:spPr>
        <a:xfrm flipV="1">
          <a:off x="19545300" y="1861771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51308</xdr:rowOff>
    </xdr:from>
    <xdr:to>
      <xdr:col>98</xdr:col>
      <xdr:colOff>38100</xdr:colOff>
      <xdr:row>108</xdr:row>
      <xdr:rowOff>152908</xdr:rowOff>
    </xdr:to>
    <xdr:sp macro="" textlink="">
      <xdr:nvSpPr>
        <xdr:cNvPr id="745" name="楕円 744"/>
        <xdr:cNvSpPr/>
      </xdr:nvSpPr>
      <xdr:spPr>
        <a:xfrm>
          <a:off x="18605500" y="185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101651</xdr:rowOff>
    </xdr:from>
    <xdr:to>
      <xdr:col>102</xdr:col>
      <xdr:colOff>114300</xdr:colOff>
      <xdr:row>108</xdr:row>
      <xdr:rowOff>102108</xdr:rowOff>
    </xdr:to>
    <xdr:cxnSp macro="">
      <xdr:nvCxnSpPr>
        <xdr:cNvPr id="746" name="直線コネクタ 745"/>
        <xdr:cNvCxnSpPr/>
      </xdr:nvCxnSpPr>
      <xdr:spPr>
        <a:xfrm flipV="1">
          <a:off x="18656300" y="186182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7" name="n_1aveValue【公民館】&#10;一人当たり面積"/>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8" name="n_2aveValue【公民館】&#10;一人当たり面積"/>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9" name="n_3aveValue【公民館】&#10;一人当たり面積"/>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50" name="n_4aveValue【公民館】&#10;一人当たり面積"/>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141978</xdr:rowOff>
    </xdr:from>
    <xdr:ext cx="469744" cy="259045"/>
    <xdr:sp macro="" textlink="">
      <xdr:nvSpPr>
        <xdr:cNvPr id="751" name="n_1mainValue【公民館】&#10;一人当たり面積"/>
        <xdr:cNvSpPr txBox="1"/>
      </xdr:nvSpPr>
      <xdr:spPr>
        <a:xfrm>
          <a:off x="21075727" y="186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143045</xdr:rowOff>
    </xdr:from>
    <xdr:ext cx="469744" cy="259045"/>
    <xdr:sp macro="" textlink="">
      <xdr:nvSpPr>
        <xdr:cNvPr id="752" name="n_2mainValue【公民館】&#10;一人当たり面積"/>
        <xdr:cNvSpPr txBox="1"/>
      </xdr:nvSpPr>
      <xdr:spPr>
        <a:xfrm>
          <a:off x="20199427" y="1865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143578</xdr:rowOff>
    </xdr:from>
    <xdr:ext cx="469744" cy="259045"/>
    <xdr:sp macro="" textlink="">
      <xdr:nvSpPr>
        <xdr:cNvPr id="753" name="n_3mainValue【公民館】&#10;一人当たり面積"/>
        <xdr:cNvSpPr txBox="1"/>
      </xdr:nvSpPr>
      <xdr:spPr>
        <a:xfrm>
          <a:off x="19310427" y="1866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144035</xdr:rowOff>
    </xdr:from>
    <xdr:ext cx="469744" cy="259045"/>
    <xdr:sp macro="" textlink="">
      <xdr:nvSpPr>
        <xdr:cNvPr id="754" name="n_4mainValue【公民館】&#10;一人当たり面積"/>
        <xdr:cNvSpPr txBox="1"/>
      </xdr:nvSpPr>
      <xdr:spPr>
        <a:xfrm>
          <a:off x="18421427"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　</a:t>
          </a:r>
        </a:p>
        <a:p>
          <a:r>
            <a:rPr kumimoji="1" lang="ja-JP" altLang="en-US" sz="1300">
              <a:latin typeface="ＭＳ Ｐゴシック" panose="020B0600070205080204" pitchFamily="50" charset="-128"/>
              <a:ea typeface="ＭＳ Ｐゴシック" panose="020B0600070205080204" pitchFamily="50" charset="-128"/>
            </a:rPr>
            <a:t>特に昭和３４年建設の庁舎については、有形固定資産減価償却率が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％となっており、また、平成２２年に実施した耐震診断においても基準を大きく下回る結果となり早急な対応が必要となっている。</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今後は、公共施設等総合管理計画に基づき、庁舎を中心とした老朽化施設の複合化、集約化を進めていく。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3,616
3,613
86.90
4,441,765
4,140,056
221,095
2,376,920
4,641,194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60977</xdr:rowOff>
    </xdr:from>
    <xdr:ext cx="405111" cy="259045"/>
    <xdr:sp macro="" textlink="">
      <xdr:nvSpPr>
        <xdr:cNvPr id="61" name="【図書館】&#10;有形固定資産減価償却率平均値テキスト"/>
        <xdr:cNvSpPr txBox="1"/>
      </xdr:nvSpPr>
      <xdr:spPr>
        <a:xfrm>
          <a:off x="4673600" y="623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74930</xdr:rowOff>
    </xdr:from>
    <xdr:to>
      <xdr:col>24</xdr:col>
      <xdr:colOff>114300</xdr:colOff>
      <xdr:row>36</xdr:row>
      <xdr:rowOff>5080</xdr:rowOff>
    </xdr:to>
    <xdr:sp macro="" textlink="">
      <xdr:nvSpPr>
        <xdr:cNvPr id="72" name="楕円 71"/>
        <xdr:cNvSpPr/>
      </xdr:nvSpPr>
      <xdr:spPr>
        <a:xfrm>
          <a:off x="4584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97807</xdr:rowOff>
    </xdr:from>
    <xdr:ext cx="405111" cy="259045"/>
    <xdr:sp macro="" textlink="">
      <xdr:nvSpPr>
        <xdr:cNvPr id="73" name="【図書館】&#10;有形固定資産減価償却率該当値テキスト"/>
        <xdr:cNvSpPr txBox="1"/>
      </xdr:nvSpPr>
      <xdr:spPr>
        <a:xfrm>
          <a:off x="4673600"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41910</xdr:rowOff>
    </xdr:from>
    <xdr:to>
      <xdr:col>20</xdr:col>
      <xdr:colOff>38100</xdr:colOff>
      <xdr:row>35</xdr:row>
      <xdr:rowOff>143510</xdr:rowOff>
    </xdr:to>
    <xdr:sp macro="" textlink="">
      <xdr:nvSpPr>
        <xdr:cNvPr id="74" name="楕円 73"/>
        <xdr:cNvSpPr/>
      </xdr:nvSpPr>
      <xdr:spPr>
        <a:xfrm>
          <a:off x="3746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92710</xdr:rowOff>
    </xdr:from>
    <xdr:to>
      <xdr:col>24</xdr:col>
      <xdr:colOff>63500</xdr:colOff>
      <xdr:row>35</xdr:row>
      <xdr:rowOff>125730</xdr:rowOff>
    </xdr:to>
    <xdr:cxnSp macro="">
      <xdr:nvCxnSpPr>
        <xdr:cNvPr id="75" name="直線コネクタ 74"/>
        <xdr:cNvCxnSpPr/>
      </xdr:nvCxnSpPr>
      <xdr:spPr>
        <a:xfrm>
          <a:off x="3797300" y="609346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69850</xdr:rowOff>
    </xdr:from>
    <xdr:to>
      <xdr:col>15</xdr:col>
      <xdr:colOff>101600</xdr:colOff>
      <xdr:row>36</xdr:row>
      <xdr:rowOff>0</xdr:rowOff>
    </xdr:to>
    <xdr:sp macro="" textlink="">
      <xdr:nvSpPr>
        <xdr:cNvPr id="76" name="楕円 75"/>
        <xdr:cNvSpPr/>
      </xdr:nvSpPr>
      <xdr:spPr>
        <a:xfrm>
          <a:off x="2857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92710</xdr:rowOff>
    </xdr:from>
    <xdr:to>
      <xdr:col>19</xdr:col>
      <xdr:colOff>177800</xdr:colOff>
      <xdr:row>35</xdr:row>
      <xdr:rowOff>120650</xdr:rowOff>
    </xdr:to>
    <xdr:cxnSp macro="">
      <xdr:nvCxnSpPr>
        <xdr:cNvPr id="77" name="直線コネクタ 76"/>
        <xdr:cNvCxnSpPr/>
      </xdr:nvCxnSpPr>
      <xdr:spPr>
        <a:xfrm flipV="1">
          <a:off x="2908300" y="60934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44450</xdr:rowOff>
    </xdr:from>
    <xdr:to>
      <xdr:col>10</xdr:col>
      <xdr:colOff>165100</xdr:colOff>
      <xdr:row>35</xdr:row>
      <xdr:rowOff>146050</xdr:rowOff>
    </xdr:to>
    <xdr:sp macro="" textlink="">
      <xdr:nvSpPr>
        <xdr:cNvPr id="78" name="楕円 77"/>
        <xdr:cNvSpPr/>
      </xdr:nvSpPr>
      <xdr:spPr>
        <a:xfrm>
          <a:off x="196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95250</xdr:rowOff>
    </xdr:from>
    <xdr:to>
      <xdr:col>15</xdr:col>
      <xdr:colOff>50800</xdr:colOff>
      <xdr:row>35</xdr:row>
      <xdr:rowOff>120650</xdr:rowOff>
    </xdr:to>
    <xdr:cxnSp macro="">
      <xdr:nvCxnSpPr>
        <xdr:cNvPr id="79" name="直線コネクタ 78"/>
        <xdr:cNvCxnSpPr/>
      </xdr:nvCxnSpPr>
      <xdr:spPr>
        <a:xfrm>
          <a:off x="2019300" y="609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19050</xdr:rowOff>
    </xdr:from>
    <xdr:to>
      <xdr:col>6</xdr:col>
      <xdr:colOff>38100</xdr:colOff>
      <xdr:row>35</xdr:row>
      <xdr:rowOff>120650</xdr:rowOff>
    </xdr:to>
    <xdr:sp macro="" textlink="">
      <xdr:nvSpPr>
        <xdr:cNvPr id="80" name="楕円 79"/>
        <xdr:cNvSpPr/>
      </xdr:nvSpPr>
      <xdr:spPr>
        <a:xfrm>
          <a:off x="1079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69850</xdr:rowOff>
    </xdr:from>
    <xdr:to>
      <xdr:col>10</xdr:col>
      <xdr:colOff>114300</xdr:colOff>
      <xdr:row>35</xdr:row>
      <xdr:rowOff>95250</xdr:rowOff>
    </xdr:to>
    <xdr:cxnSp macro="">
      <xdr:nvCxnSpPr>
        <xdr:cNvPr id="81" name="直線コネクタ 80"/>
        <xdr:cNvCxnSpPr/>
      </xdr:nvCxnSpPr>
      <xdr:spPr>
        <a:xfrm>
          <a:off x="1130300" y="607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167657</xdr:rowOff>
    </xdr:from>
    <xdr:ext cx="405111" cy="259045"/>
    <xdr:sp macro="" textlink="">
      <xdr:nvSpPr>
        <xdr:cNvPr id="82" name="n_1aveValue【図書館】&#10;有形固定資産減価償却率"/>
        <xdr:cNvSpPr txBox="1"/>
      </xdr:nvSpPr>
      <xdr:spPr>
        <a:xfrm>
          <a:off x="35820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119397</xdr:rowOff>
    </xdr:from>
    <xdr:ext cx="405111" cy="259045"/>
    <xdr:sp macro="" textlink="">
      <xdr:nvSpPr>
        <xdr:cNvPr id="83" name="n_2aveValue【図書館】&#10;有形固定資産減価償却率"/>
        <xdr:cNvSpPr txBox="1"/>
      </xdr:nvSpPr>
      <xdr:spPr>
        <a:xfrm>
          <a:off x="27057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87647</xdr:rowOff>
    </xdr:from>
    <xdr:ext cx="405111" cy="259045"/>
    <xdr:sp macro="" textlink="">
      <xdr:nvSpPr>
        <xdr:cNvPr id="84" name="n_3aveValue【図書館】&#10;有形固定資産減価償却率"/>
        <xdr:cNvSpPr txBox="1"/>
      </xdr:nvSpPr>
      <xdr:spPr>
        <a:xfrm>
          <a:off x="1816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167657</xdr:rowOff>
    </xdr:from>
    <xdr:ext cx="405111" cy="259045"/>
    <xdr:sp macro="" textlink="">
      <xdr:nvSpPr>
        <xdr:cNvPr id="85" name="n_4aveValue【図書館】&#10;有形固定資産減価償却率"/>
        <xdr:cNvSpPr txBox="1"/>
      </xdr:nvSpPr>
      <xdr:spPr>
        <a:xfrm>
          <a:off x="927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160037</xdr:rowOff>
    </xdr:from>
    <xdr:ext cx="405111" cy="259045"/>
    <xdr:sp macro="" textlink="">
      <xdr:nvSpPr>
        <xdr:cNvPr id="86" name="n_1mainValue【図書館】&#10;有形固定資産減価償却率"/>
        <xdr:cNvSpPr txBox="1"/>
      </xdr:nvSpPr>
      <xdr:spPr>
        <a:xfrm>
          <a:off x="35820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16527</xdr:rowOff>
    </xdr:from>
    <xdr:ext cx="405111" cy="259045"/>
    <xdr:sp macro="" textlink="">
      <xdr:nvSpPr>
        <xdr:cNvPr id="87" name="n_2mainValue【図書館】&#10;有形固定資産減価償却率"/>
        <xdr:cNvSpPr txBox="1"/>
      </xdr:nvSpPr>
      <xdr:spPr>
        <a:xfrm>
          <a:off x="270574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162577</xdr:rowOff>
    </xdr:from>
    <xdr:ext cx="405111" cy="259045"/>
    <xdr:sp macro="" textlink="">
      <xdr:nvSpPr>
        <xdr:cNvPr id="88" name="n_3mainValue【図書館】&#10;有形固定資産減価償却率"/>
        <xdr:cNvSpPr txBox="1"/>
      </xdr:nvSpPr>
      <xdr:spPr>
        <a:xfrm>
          <a:off x="1816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137177</xdr:rowOff>
    </xdr:from>
    <xdr:ext cx="405111" cy="259045"/>
    <xdr:sp macro="" textlink="">
      <xdr:nvSpPr>
        <xdr:cNvPr id="89" name="n_4mainValue【図書館】&#10;有形固定資産減価償却率"/>
        <xdr:cNvSpPr txBox="1"/>
      </xdr:nvSpPr>
      <xdr:spPr>
        <a:xfrm>
          <a:off x="9277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47642</xdr:rowOff>
    </xdr:from>
    <xdr:ext cx="469744" cy="259045"/>
    <xdr:sp macro="" textlink="">
      <xdr:nvSpPr>
        <xdr:cNvPr id="118" name="【図書館】&#10;一人当たり面積平均値テキスト"/>
        <xdr:cNvSpPr txBox="1"/>
      </xdr:nvSpPr>
      <xdr:spPr>
        <a:xfrm>
          <a:off x="10515600" y="673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フローチャート: 判断 120"/>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22" name="フローチャート: 判断 121"/>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3" name="フローチャート: 判断 122"/>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9" name="楕円 128"/>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29227</xdr:rowOff>
    </xdr:from>
    <xdr:ext cx="469744" cy="259045"/>
    <xdr:sp macro="" textlink="">
      <xdr:nvSpPr>
        <xdr:cNvPr id="130" name="【図書館】&#10;一人当たり面積該当値テキスト"/>
        <xdr:cNvSpPr txBox="1"/>
      </xdr:nvSpPr>
      <xdr:spPr>
        <a:xfrm>
          <a:off x="105156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1" name="楕円 130"/>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64770</xdr:rowOff>
    </xdr:to>
    <xdr:cxnSp macro="">
      <xdr:nvCxnSpPr>
        <xdr:cNvPr id="132" name="直線コネクタ 131"/>
        <xdr:cNvCxnSpPr/>
      </xdr:nvCxnSpPr>
      <xdr:spPr>
        <a:xfrm flipV="1">
          <a:off x="9639300" y="6743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33" name="楕円 132"/>
        <xdr:cNvSpPr/>
      </xdr:nvSpPr>
      <xdr:spPr>
        <a:xfrm>
          <a:off x="869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76200</xdr:rowOff>
    </xdr:to>
    <xdr:cxnSp macro="">
      <xdr:nvCxnSpPr>
        <xdr:cNvPr id="134" name="直線コネクタ 133"/>
        <xdr:cNvCxnSpPr/>
      </xdr:nvCxnSpPr>
      <xdr:spPr>
        <a:xfrm flipV="1">
          <a:off x="8750300" y="6751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29210</xdr:rowOff>
    </xdr:from>
    <xdr:to>
      <xdr:col>41</xdr:col>
      <xdr:colOff>101600</xdr:colOff>
      <xdr:row>39</xdr:row>
      <xdr:rowOff>130810</xdr:rowOff>
    </xdr:to>
    <xdr:sp macro="" textlink="">
      <xdr:nvSpPr>
        <xdr:cNvPr id="135" name="楕円 134"/>
        <xdr:cNvSpPr/>
      </xdr:nvSpPr>
      <xdr:spPr>
        <a:xfrm>
          <a:off x="7810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80010</xdr:rowOff>
    </xdr:to>
    <xdr:cxnSp macro="">
      <xdr:nvCxnSpPr>
        <xdr:cNvPr id="136" name="直線コネクタ 135"/>
        <xdr:cNvCxnSpPr/>
      </xdr:nvCxnSpPr>
      <xdr:spPr>
        <a:xfrm flipV="1">
          <a:off x="7861300" y="6762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33020</xdr:rowOff>
    </xdr:from>
    <xdr:to>
      <xdr:col>36</xdr:col>
      <xdr:colOff>165100</xdr:colOff>
      <xdr:row>39</xdr:row>
      <xdr:rowOff>134620</xdr:rowOff>
    </xdr:to>
    <xdr:sp macro="" textlink="">
      <xdr:nvSpPr>
        <xdr:cNvPr id="137" name="楕円 136"/>
        <xdr:cNvSpPr/>
      </xdr:nvSpPr>
      <xdr:spPr>
        <a:xfrm>
          <a:off x="6921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80010</xdr:rowOff>
    </xdr:from>
    <xdr:to>
      <xdr:col>41</xdr:col>
      <xdr:colOff>50800</xdr:colOff>
      <xdr:row>39</xdr:row>
      <xdr:rowOff>83820</xdr:rowOff>
    </xdr:to>
    <xdr:cxnSp macro="">
      <xdr:nvCxnSpPr>
        <xdr:cNvPr id="138" name="直線コネクタ 137"/>
        <xdr:cNvCxnSpPr/>
      </xdr:nvCxnSpPr>
      <xdr:spPr>
        <a:xfrm flipV="1">
          <a:off x="6972300" y="676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9" name="n_1ave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0"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1922</xdr:rowOff>
    </xdr:from>
    <xdr:ext cx="469744" cy="259045"/>
    <xdr:sp macro="" textlink="">
      <xdr:nvSpPr>
        <xdr:cNvPr id="141" name="n_3aveValue【図書館】&#10;一人当たり面積"/>
        <xdr:cNvSpPr txBox="1"/>
      </xdr:nvSpPr>
      <xdr:spPr>
        <a:xfrm>
          <a:off x="7626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34307</xdr:rowOff>
    </xdr:from>
    <xdr:ext cx="469744" cy="259045"/>
    <xdr:sp macro="" textlink="">
      <xdr:nvSpPr>
        <xdr:cNvPr id="142" name="n_4aveValue【図書館】&#10;一人当たり面積"/>
        <xdr:cNvSpPr txBox="1"/>
      </xdr:nvSpPr>
      <xdr:spPr>
        <a:xfrm>
          <a:off x="6737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132097</xdr:rowOff>
    </xdr:from>
    <xdr:ext cx="469744" cy="259045"/>
    <xdr:sp macro="" textlink="">
      <xdr:nvSpPr>
        <xdr:cNvPr id="143" name="n_1mainValue【図書館】&#10;一人当たり面積"/>
        <xdr:cNvSpPr txBox="1"/>
      </xdr:nvSpPr>
      <xdr:spPr>
        <a:xfrm>
          <a:off x="9391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143527</xdr:rowOff>
    </xdr:from>
    <xdr:ext cx="469744" cy="259045"/>
    <xdr:sp macro="" textlink="">
      <xdr:nvSpPr>
        <xdr:cNvPr id="144" name="n_2main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45" name="n_3mainValue【図書館】&#10;一人当たり面積"/>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151147</xdr:rowOff>
    </xdr:from>
    <xdr:ext cx="469744" cy="259045"/>
    <xdr:sp macro="" textlink="">
      <xdr:nvSpPr>
        <xdr:cNvPr id="146" name="n_4mainValue【図書館】&#10;一人当たり面積"/>
        <xdr:cNvSpPr txBox="1"/>
      </xdr:nvSpPr>
      <xdr:spPr>
        <a:xfrm>
          <a:off x="6737427"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177" name="【体育館・プール】&#10;有形固定資産減価償却率平均値テキスト"/>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9" name="フローチャート: 判断 178"/>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81" name="フローチャート: 判断 180"/>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82" name="フローチャート: 判断 181"/>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163104</xdr:rowOff>
    </xdr:from>
    <xdr:to>
      <xdr:col>24</xdr:col>
      <xdr:colOff>114300</xdr:colOff>
      <xdr:row>61</xdr:row>
      <xdr:rowOff>93254</xdr:rowOff>
    </xdr:to>
    <xdr:sp macro="" textlink="">
      <xdr:nvSpPr>
        <xdr:cNvPr id="188" name="楕円 187"/>
        <xdr:cNvSpPr/>
      </xdr:nvSpPr>
      <xdr:spPr>
        <a:xfrm>
          <a:off x="45847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14531</xdr:rowOff>
    </xdr:from>
    <xdr:ext cx="405111" cy="259045"/>
    <xdr:sp macro="" textlink="">
      <xdr:nvSpPr>
        <xdr:cNvPr id="189" name="【体育館・プール】&#10;有形固定資産減価償却率該当値テキスト"/>
        <xdr:cNvSpPr txBox="1"/>
      </xdr:nvSpPr>
      <xdr:spPr>
        <a:xfrm>
          <a:off x="4673600" y="10301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xdr:rowOff>
    </xdr:from>
    <xdr:to>
      <xdr:col>20</xdr:col>
      <xdr:colOff>38100</xdr:colOff>
      <xdr:row>61</xdr:row>
      <xdr:rowOff>103051</xdr:rowOff>
    </xdr:to>
    <xdr:sp macro="" textlink="">
      <xdr:nvSpPr>
        <xdr:cNvPr id="190" name="楕円 189"/>
        <xdr:cNvSpPr/>
      </xdr:nvSpPr>
      <xdr:spPr>
        <a:xfrm>
          <a:off x="3746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42454</xdr:rowOff>
    </xdr:from>
    <xdr:to>
      <xdr:col>24</xdr:col>
      <xdr:colOff>63500</xdr:colOff>
      <xdr:row>61</xdr:row>
      <xdr:rowOff>52251</xdr:rowOff>
    </xdr:to>
    <xdr:cxnSp macro="">
      <xdr:nvCxnSpPr>
        <xdr:cNvPr id="191" name="直線コネクタ 190"/>
        <xdr:cNvCxnSpPr/>
      </xdr:nvCxnSpPr>
      <xdr:spPr>
        <a:xfrm flipV="1">
          <a:off x="3797300" y="1050090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92" name="楕円 191"/>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52251</xdr:rowOff>
    </xdr:from>
    <xdr:to>
      <xdr:col>19</xdr:col>
      <xdr:colOff>177800</xdr:colOff>
      <xdr:row>61</xdr:row>
      <xdr:rowOff>53884</xdr:rowOff>
    </xdr:to>
    <xdr:cxnSp macro="">
      <xdr:nvCxnSpPr>
        <xdr:cNvPr id="193" name="直線コネクタ 192"/>
        <xdr:cNvCxnSpPr/>
      </xdr:nvCxnSpPr>
      <xdr:spPr>
        <a:xfrm flipV="1">
          <a:off x="2908300" y="105107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94" name="楕円 193"/>
        <xdr:cNvSpPr/>
      </xdr:nvSpPr>
      <xdr:spPr>
        <a:xfrm>
          <a:off x="1968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53884</xdr:rowOff>
    </xdr:to>
    <xdr:cxnSp macro="">
      <xdr:nvCxnSpPr>
        <xdr:cNvPr id="195" name="直線コネクタ 194"/>
        <xdr:cNvCxnSpPr/>
      </xdr:nvCxnSpPr>
      <xdr:spPr>
        <a:xfrm>
          <a:off x="2019300" y="1047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102688</xdr:rowOff>
    </xdr:from>
    <xdr:to>
      <xdr:col>6</xdr:col>
      <xdr:colOff>38100</xdr:colOff>
      <xdr:row>61</xdr:row>
      <xdr:rowOff>32838</xdr:rowOff>
    </xdr:to>
    <xdr:sp macro="" textlink="">
      <xdr:nvSpPr>
        <xdr:cNvPr id="196" name="楕円 195"/>
        <xdr:cNvSpPr/>
      </xdr:nvSpPr>
      <xdr:spPr>
        <a:xfrm>
          <a:off x="1079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153488</xdr:rowOff>
    </xdr:from>
    <xdr:to>
      <xdr:col>10</xdr:col>
      <xdr:colOff>114300</xdr:colOff>
      <xdr:row>61</xdr:row>
      <xdr:rowOff>17962</xdr:rowOff>
    </xdr:to>
    <xdr:cxnSp macro="">
      <xdr:nvCxnSpPr>
        <xdr:cNvPr id="197" name="直線コネクタ 196"/>
        <xdr:cNvCxnSpPr/>
      </xdr:nvCxnSpPr>
      <xdr:spPr>
        <a:xfrm>
          <a:off x="1130300" y="1044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98" name="n_1aveValue【体育館・プール】&#10;有形固定資産減価償却率"/>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99" name="n_2aveValue【体育館・プール】&#10;有形固定資産減価償却率"/>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200" name="n_3aveValue【体育館・プール】&#10;有形固定資産減価償却率"/>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201" name="n_4aveValue【体育館・プール】&#10;有形固定資産減価償却率"/>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119578</xdr:rowOff>
    </xdr:from>
    <xdr:ext cx="405111" cy="259045"/>
    <xdr:sp macro="" textlink="">
      <xdr:nvSpPr>
        <xdr:cNvPr id="202" name="n_1mainValue【体育館・プール】&#10;有形固定資産減価償却率"/>
        <xdr:cNvSpPr txBox="1"/>
      </xdr:nvSpPr>
      <xdr:spPr>
        <a:xfrm>
          <a:off x="3582044" y="1023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121211</xdr:rowOff>
    </xdr:from>
    <xdr:ext cx="405111" cy="259045"/>
    <xdr:sp macro="" textlink="">
      <xdr:nvSpPr>
        <xdr:cNvPr id="203" name="n_2mainValue【体育館・プール】&#10;有形固定資産減価償却率"/>
        <xdr:cNvSpPr txBox="1"/>
      </xdr:nvSpPr>
      <xdr:spPr>
        <a:xfrm>
          <a:off x="2705744" y="1023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4" name="n_3main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49365</xdr:rowOff>
    </xdr:from>
    <xdr:ext cx="405111" cy="259045"/>
    <xdr:sp macro="" textlink="">
      <xdr:nvSpPr>
        <xdr:cNvPr id="205" name="n_4mainValue【体育館・プール】&#10;有形固定資産減価償却率"/>
        <xdr:cNvSpPr txBox="1"/>
      </xdr:nvSpPr>
      <xdr:spPr>
        <a:xfrm>
          <a:off x="927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34" name="フローチャート: 判断 233"/>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35" name="フローチャート: 判断 234"/>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36" name="フローチャート: 判断 235"/>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37" name="フローチャート: 判断 236"/>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25918</xdr:rowOff>
    </xdr:from>
    <xdr:to>
      <xdr:col>55</xdr:col>
      <xdr:colOff>50800</xdr:colOff>
      <xdr:row>63</xdr:row>
      <xdr:rowOff>127518</xdr:rowOff>
    </xdr:to>
    <xdr:sp macro="" textlink="">
      <xdr:nvSpPr>
        <xdr:cNvPr id="243" name="楕円 242"/>
        <xdr:cNvSpPr/>
      </xdr:nvSpPr>
      <xdr:spPr>
        <a:xfrm>
          <a:off x="10426700" y="108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244" name="【体育館・プール】&#10;一人当たり面積該当値テキスト"/>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27473</xdr:rowOff>
    </xdr:from>
    <xdr:to>
      <xdr:col>50</xdr:col>
      <xdr:colOff>165100</xdr:colOff>
      <xdr:row>63</xdr:row>
      <xdr:rowOff>129073</xdr:rowOff>
    </xdr:to>
    <xdr:sp macro="" textlink="">
      <xdr:nvSpPr>
        <xdr:cNvPr id="245" name="楕円 244"/>
        <xdr:cNvSpPr/>
      </xdr:nvSpPr>
      <xdr:spPr>
        <a:xfrm>
          <a:off x="9588500" y="108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76718</xdr:rowOff>
    </xdr:from>
    <xdr:to>
      <xdr:col>55</xdr:col>
      <xdr:colOff>0</xdr:colOff>
      <xdr:row>63</xdr:row>
      <xdr:rowOff>78273</xdr:rowOff>
    </xdr:to>
    <xdr:cxnSp macro="">
      <xdr:nvCxnSpPr>
        <xdr:cNvPr id="246" name="直線コネクタ 245"/>
        <xdr:cNvCxnSpPr/>
      </xdr:nvCxnSpPr>
      <xdr:spPr>
        <a:xfrm flipV="1">
          <a:off x="9639300" y="10878068"/>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29393</xdr:rowOff>
    </xdr:from>
    <xdr:to>
      <xdr:col>46</xdr:col>
      <xdr:colOff>38100</xdr:colOff>
      <xdr:row>63</xdr:row>
      <xdr:rowOff>130993</xdr:rowOff>
    </xdr:to>
    <xdr:sp macro="" textlink="">
      <xdr:nvSpPr>
        <xdr:cNvPr id="247" name="楕円 246"/>
        <xdr:cNvSpPr/>
      </xdr:nvSpPr>
      <xdr:spPr>
        <a:xfrm>
          <a:off x="8699500" y="108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78273</xdr:rowOff>
    </xdr:from>
    <xdr:to>
      <xdr:col>50</xdr:col>
      <xdr:colOff>114300</xdr:colOff>
      <xdr:row>63</xdr:row>
      <xdr:rowOff>80193</xdr:rowOff>
    </xdr:to>
    <xdr:cxnSp macro="">
      <xdr:nvCxnSpPr>
        <xdr:cNvPr id="248" name="直線コネクタ 247"/>
        <xdr:cNvCxnSpPr/>
      </xdr:nvCxnSpPr>
      <xdr:spPr>
        <a:xfrm flipV="1">
          <a:off x="8750300" y="1087962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30307</xdr:rowOff>
    </xdr:from>
    <xdr:to>
      <xdr:col>41</xdr:col>
      <xdr:colOff>101600</xdr:colOff>
      <xdr:row>63</xdr:row>
      <xdr:rowOff>131907</xdr:rowOff>
    </xdr:to>
    <xdr:sp macro="" textlink="">
      <xdr:nvSpPr>
        <xdr:cNvPr id="249" name="楕円 248"/>
        <xdr:cNvSpPr/>
      </xdr:nvSpPr>
      <xdr:spPr>
        <a:xfrm>
          <a:off x="7810500" y="108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80193</xdr:rowOff>
    </xdr:from>
    <xdr:to>
      <xdr:col>45</xdr:col>
      <xdr:colOff>177800</xdr:colOff>
      <xdr:row>63</xdr:row>
      <xdr:rowOff>81107</xdr:rowOff>
    </xdr:to>
    <xdr:cxnSp macro="">
      <xdr:nvCxnSpPr>
        <xdr:cNvPr id="250" name="直線コネクタ 249"/>
        <xdr:cNvCxnSpPr/>
      </xdr:nvCxnSpPr>
      <xdr:spPr>
        <a:xfrm flipV="1">
          <a:off x="7861300" y="1088154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31130</xdr:rowOff>
    </xdr:from>
    <xdr:to>
      <xdr:col>36</xdr:col>
      <xdr:colOff>165100</xdr:colOff>
      <xdr:row>63</xdr:row>
      <xdr:rowOff>132730</xdr:rowOff>
    </xdr:to>
    <xdr:sp macro="" textlink="">
      <xdr:nvSpPr>
        <xdr:cNvPr id="251" name="楕円 250"/>
        <xdr:cNvSpPr/>
      </xdr:nvSpPr>
      <xdr:spPr>
        <a:xfrm>
          <a:off x="6921500" y="108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81107</xdr:rowOff>
    </xdr:from>
    <xdr:to>
      <xdr:col>41</xdr:col>
      <xdr:colOff>50800</xdr:colOff>
      <xdr:row>63</xdr:row>
      <xdr:rowOff>81930</xdr:rowOff>
    </xdr:to>
    <xdr:cxnSp macro="">
      <xdr:nvCxnSpPr>
        <xdr:cNvPr id="252" name="直線コネクタ 251"/>
        <xdr:cNvCxnSpPr/>
      </xdr:nvCxnSpPr>
      <xdr:spPr>
        <a:xfrm flipV="1">
          <a:off x="6972300" y="1088245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253" name="n_1aveValue【体育館・プール】&#10;一人当たり面積"/>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254" name="n_2aveValue【体育館・プール】&#10;一人当たり面積"/>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255" name="n_3aveValue【体育館・プール】&#10;一人当たり面積"/>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56" name="n_4aveValue【体育館・プール】&#10;一人当たり面積"/>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145600</xdr:rowOff>
    </xdr:from>
    <xdr:ext cx="469744" cy="259045"/>
    <xdr:sp macro="" textlink="">
      <xdr:nvSpPr>
        <xdr:cNvPr id="257" name="n_1mainValue【体育館・プール】&#10;一人当たり面積"/>
        <xdr:cNvSpPr txBox="1"/>
      </xdr:nvSpPr>
      <xdr:spPr>
        <a:xfrm>
          <a:off x="9391727" y="106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122120</xdr:rowOff>
    </xdr:from>
    <xdr:ext cx="469744" cy="259045"/>
    <xdr:sp macro="" textlink="">
      <xdr:nvSpPr>
        <xdr:cNvPr id="258" name="n_2mainValue【体育館・プール】&#10;一人当たり面積"/>
        <xdr:cNvSpPr txBox="1"/>
      </xdr:nvSpPr>
      <xdr:spPr>
        <a:xfrm>
          <a:off x="8515427" y="1092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123034</xdr:rowOff>
    </xdr:from>
    <xdr:ext cx="469744" cy="259045"/>
    <xdr:sp macro="" textlink="">
      <xdr:nvSpPr>
        <xdr:cNvPr id="259" name="n_3mainValue【体育館・プール】&#10;一人当たり面積"/>
        <xdr:cNvSpPr txBox="1"/>
      </xdr:nvSpPr>
      <xdr:spPr>
        <a:xfrm>
          <a:off x="7626427" y="1092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123857</xdr:rowOff>
    </xdr:from>
    <xdr:ext cx="469744" cy="259045"/>
    <xdr:sp macro="" textlink="">
      <xdr:nvSpPr>
        <xdr:cNvPr id="260" name="n_4mainValue【体育館・プール】&#10;一人当たり面積"/>
        <xdr:cNvSpPr txBox="1"/>
      </xdr:nvSpPr>
      <xdr:spPr>
        <a:xfrm>
          <a:off x="6737427" y="1092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1" name="正方形/長方形 3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2" name="正方形/長方形 3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3" name="正方形/長方形 3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4" name="正方形/長方形 3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5" name="正方形/長方形 3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6" name="正方形/長方形 3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7" name="正方形/長方形 3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8" name="正方形/長方形 3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9" name="テキスト ボックス 3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0" name="直線コネクタ 3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1" name="テキスト ボックス 3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2" name="直線コネクタ 3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3" name="テキスト ボックス 3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4" name="直線コネクタ 3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5" name="テキスト ボックス 3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6" name="直線コネクタ 3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7" name="テキスト ボックス 3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8" name="直線コネクタ 3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9" name="テキスト ボックス 3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0" name="直線コネクタ 3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1" name="テキスト ボックス 3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334" name="直線コネクタ 333"/>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36" name="直線コネクタ 3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37"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38" name="直線コネクタ 337"/>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339" name="【保健センター・保健所】&#10;有形固定資産減価償却率平均値テキスト"/>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340" name="フローチャート: 判断 339"/>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341" name="フローチャート: 判断 340"/>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342" name="フローチャート: 判断 341"/>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343" name="フローチャート: 判断 342"/>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344" name="フローチャート: 判断 343"/>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350" name="楕円 349"/>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351" name="【保健センター・保健所】&#10;有形固定資産減価償却率該当値テキスト"/>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352" name="楕円 351"/>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353" name="直線コネクタ 352"/>
        <xdr:cNvCxnSpPr/>
      </xdr:nvCxnSpPr>
      <xdr:spPr>
        <a:xfrm>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354" name="楕円 353"/>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355" name="直線コネクタ 354"/>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356" name="楕円 355"/>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357" name="直線コネクタ 356"/>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358" name="楕円 357"/>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65315</xdr:rowOff>
    </xdr:to>
    <xdr:cxnSp macro="">
      <xdr:nvCxnSpPr>
        <xdr:cNvPr id="359" name="直線コネクタ 358"/>
        <xdr:cNvCxnSpPr/>
      </xdr:nvCxnSpPr>
      <xdr:spPr>
        <a:xfrm>
          <a:off x="12814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360" name="n_1aveValue【保健センター・保健所】&#10;有形固定資産減価償却率"/>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361" name="n_2aveValue【保健センター・保健所】&#10;有形固定資産減価償却率"/>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362" name="n_3aveValue【保健センター・保健所】&#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363"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364"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365"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366" name="n_3mainValue【保健センター・保健所】&#10;有形固定資産減価償却率"/>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367" name="n_4mainValue【保健センター・保健所】&#10;有形固定資産減価償却率"/>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78" name="直線コネクタ 37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79" name="テキスト ボックス 37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1" name="テキスト ボックス 3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2" name="直線コネクタ 38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83" name="テキスト ボックス 38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4" name="直線コネクタ 3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5" name="テキスト ボックス 3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387" name="直線コネクタ 386"/>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388"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389" name="直線コネクタ 388"/>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390"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391" name="直線コネクタ 390"/>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392" name="【保健センター・保健所】&#10;一人当たり面積平均値テキスト"/>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393" name="フローチャート: 判断 392"/>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394" name="フローチャート: 判断 393"/>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395" name="フローチャート: 判断 394"/>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396" name="フローチャート: 判断 395"/>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397" name="フローチャート: 判断 396"/>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8" name="テキスト ボックス 3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9" name="テキスト ボックス 3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0" name="テキスト ボックス 3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1" name="テキスト ボックス 4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2" name="テキスト ボックス 4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70930</xdr:rowOff>
    </xdr:from>
    <xdr:to>
      <xdr:col>116</xdr:col>
      <xdr:colOff>114300</xdr:colOff>
      <xdr:row>63</xdr:row>
      <xdr:rowOff>1080</xdr:rowOff>
    </xdr:to>
    <xdr:sp macro="" textlink="">
      <xdr:nvSpPr>
        <xdr:cNvPr id="403" name="楕円 402"/>
        <xdr:cNvSpPr/>
      </xdr:nvSpPr>
      <xdr:spPr>
        <a:xfrm>
          <a:off x="22110700" y="107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157307</xdr:rowOff>
    </xdr:from>
    <xdr:ext cx="469744" cy="259045"/>
    <xdr:sp macro="" textlink="">
      <xdr:nvSpPr>
        <xdr:cNvPr id="404" name="【保健センター・保健所】&#10;一人当たり面積該当値テキスト"/>
        <xdr:cNvSpPr txBox="1"/>
      </xdr:nvSpPr>
      <xdr:spPr>
        <a:xfrm>
          <a:off x="22199600" y="1061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405" name="楕円 404"/>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121730</xdr:rowOff>
    </xdr:from>
    <xdr:to>
      <xdr:col>116</xdr:col>
      <xdr:colOff>63500</xdr:colOff>
      <xdr:row>62</xdr:row>
      <xdr:rowOff>123444</xdr:rowOff>
    </xdr:to>
    <xdr:cxnSp macro="">
      <xdr:nvCxnSpPr>
        <xdr:cNvPr id="406" name="直線コネクタ 405"/>
        <xdr:cNvCxnSpPr/>
      </xdr:nvCxnSpPr>
      <xdr:spPr>
        <a:xfrm flipV="1">
          <a:off x="21323300" y="1075163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74930</xdr:rowOff>
    </xdr:from>
    <xdr:to>
      <xdr:col>107</xdr:col>
      <xdr:colOff>101600</xdr:colOff>
      <xdr:row>63</xdr:row>
      <xdr:rowOff>5080</xdr:rowOff>
    </xdr:to>
    <xdr:sp macro="" textlink="">
      <xdr:nvSpPr>
        <xdr:cNvPr id="407" name="楕円 406"/>
        <xdr:cNvSpPr/>
      </xdr:nvSpPr>
      <xdr:spPr>
        <a:xfrm>
          <a:off x="20383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125730</xdr:rowOff>
    </xdr:to>
    <xdr:cxnSp macro="">
      <xdr:nvCxnSpPr>
        <xdr:cNvPr id="408" name="直線コネクタ 407"/>
        <xdr:cNvCxnSpPr/>
      </xdr:nvCxnSpPr>
      <xdr:spPr>
        <a:xfrm flipV="1">
          <a:off x="20434300" y="1075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76073</xdr:rowOff>
    </xdr:from>
    <xdr:to>
      <xdr:col>102</xdr:col>
      <xdr:colOff>165100</xdr:colOff>
      <xdr:row>63</xdr:row>
      <xdr:rowOff>6223</xdr:rowOff>
    </xdr:to>
    <xdr:sp macro="" textlink="">
      <xdr:nvSpPr>
        <xdr:cNvPr id="409" name="楕円 408"/>
        <xdr:cNvSpPr/>
      </xdr:nvSpPr>
      <xdr:spPr>
        <a:xfrm>
          <a:off x="19494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125730</xdr:rowOff>
    </xdr:from>
    <xdr:to>
      <xdr:col>107</xdr:col>
      <xdr:colOff>50800</xdr:colOff>
      <xdr:row>62</xdr:row>
      <xdr:rowOff>126873</xdr:rowOff>
    </xdr:to>
    <xdr:cxnSp macro="">
      <xdr:nvCxnSpPr>
        <xdr:cNvPr id="410" name="直線コネクタ 409"/>
        <xdr:cNvCxnSpPr/>
      </xdr:nvCxnSpPr>
      <xdr:spPr>
        <a:xfrm flipV="1">
          <a:off x="19545300" y="1075563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76644</xdr:rowOff>
    </xdr:from>
    <xdr:to>
      <xdr:col>98</xdr:col>
      <xdr:colOff>38100</xdr:colOff>
      <xdr:row>63</xdr:row>
      <xdr:rowOff>6794</xdr:rowOff>
    </xdr:to>
    <xdr:sp macro="" textlink="">
      <xdr:nvSpPr>
        <xdr:cNvPr id="411" name="楕円 410"/>
        <xdr:cNvSpPr/>
      </xdr:nvSpPr>
      <xdr:spPr>
        <a:xfrm>
          <a:off x="18605500" y="1070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126873</xdr:rowOff>
    </xdr:from>
    <xdr:to>
      <xdr:col>102</xdr:col>
      <xdr:colOff>114300</xdr:colOff>
      <xdr:row>62</xdr:row>
      <xdr:rowOff>127444</xdr:rowOff>
    </xdr:to>
    <xdr:cxnSp macro="">
      <xdr:nvCxnSpPr>
        <xdr:cNvPr id="412" name="直線コネクタ 411"/>
        <xdr:cNvCxnSpPr/>
      </xdr:nvCxnSpPr>
      <xdr:spPr>
        <a:xfrm flipV="1">
          <a:off x="18656300" y="1075677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413" name="n_1aveValue【保健センター・保健所】&#10;一人当たり面積"/>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414"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415" name="n_3aveValue【保健センター・保健所】&#10;一人当たり面積"/>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416" name="n_4aveValue【保健センター・保健所】&#10;一人当たり面積"/>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165371</xdr:rowOff>
    </xdr:from>
    <xdr:ext cx="469744" cy="259045"/>
    <xdr:sp macro="" textlink="">
      <xdr:nvSpPr>
        <xdr:cNvPr id="417" name="n_1mainValue【保健センター・保健所】&#10;一人当たり面積"/>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167657</xdr:rowOff>
    </xdr:from>
    <xdr:ext cx="469744" cy="259045"/>
    <xdr:sp macro="" textlink="">
      <xdr:nvSpPr>
        <xdr:cNvPr id="418" name="n_2mainValue【保健センター・保健所】&#10;一人当たり面積"/>
        <xdr:cNvSpPr txBox="1"/>
      </xdr:nvSpPr>
      <xdr:spPr>
        <a:xfrm>
          <a:off x="20199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168800</xdr:rowOff>
    </xdr:from>
    <xdr:ext cx="469744" cy="259045"/>
    <xdr:sp macro="" textlink="">
      <xdr:nvSpPr>
        <xdr:cNvPr id="419" name="n_3mainValue【保健センター・保健所】&#10;一人当たり面積"/>
        <xdr:cNvSpPr txBox="1"/>
      </xdr:nvSpPr>
      <xdr:spPr>
        <a:xfrm>
          <a:off x="19310427" y="1079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169371</xdr:rowOff>
    </xdr:from>
    <xdr:ext cx="469744" cy="259045"/>
    <xdr:sp macro="" textlink="">
      <xdr:nvSpPr>
        <xdr:cNvPr id="420" name="n_4mainValue【保健センター・保健所】&#10;一人当たり面積"/>
        <xdr:cNvSpPr txBox="1"/>
      </xdr:nvSpPr>
      <xdr:spPr>
        <a:xfrm>
          <a:off x="18421427" y="1079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7" name="正方形/長方形 4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8" name="正方形/長方形 4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9" name="正方形/長方形 4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0" name="正方形/長方形 4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1" name="正方形/長方形 4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2" name="正方形/長方形 4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3" name="正方形/長方形 4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正方形/長方形 4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5" name="テキスト ボックス 4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6" name="直線コネクタ 4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7" name="テキスト ボックス 4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8" name="直線コネクタ 4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49" name="テキスト ボックス 4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0" name="直線コネクタ 4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1" name="テキスト ボックス 4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2" name="直線コネクタ 4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3" name="テキスト ボックス 4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4" name="直線コネクタ 4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5" name="テキスト ボックス 4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6" name="直線コネクタ 4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57" name="テキスト ボックス 4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8" name="直線コネクタ 4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0" name="直線コネクタ 4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2" name="直線コネクタ 4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4" name="直線コネクタ 4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465" name="【庁舎】&#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66" name="フローチャート: 判断 465"/>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467" name="フローチャート: 判断 466"/>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468" name="フローチャート: 判断 467"/>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469" name="フローチャート: 判断 468"/>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70" name="フローチャート: 判断 469"/>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1" name="テキスト ボックス 4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2" name="テキスト ボックス 4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3" name="テキスト ボックス 4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4" name="テキスト ボックス 4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5" name="テキスト ボックス 4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476" name="楕円 475"/>
        <xdr:cNvSpPr/>
      </xdr:nvSpPr>
      <xdr:spPr>
        <a:xfrm>
          <a:off x="16268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477" name="【庁舎】&#10;有形固定資産減価償却率該当値テキスト"/>
        <xdr:cNvSpPr txBox="1"/>
      </xdr:nvSpPr>
      <xdr:spPr>
        <a:xfrm>
          <a:off x="16357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478" name="楕円 477"/>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479" name="直線コネクタ 478"/>
        <xdr:cNvCxnSpPr/>
      </xdr:nvCxnSpPr>
      <xdr:spPr>
        <a:xfrm>
          <a:off x="15481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480" name="楕円 479"/>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481" name="直線コネクタ 480"/>
        <xdr:cNvCxnSpPr/>
      </xdr:nvCxnSpPr>
      <xdr:spPr>
        <a:xfrm>
          <a:off x="14592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482" name="楕円 481"/>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483" name="直線コネクタ 482"/>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484" name="楕円 483"/>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485" name="直線コネクタ 484"/>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486"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487" name="n_2aveValue【庁舎】&#10;有形固定資産減価償却率"/>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488" name="n_3aveValue【庁舎】&#10;有形固定資産減価償却率"/>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489" name="n_4aveValue【庁舎】&#10;有形固定資産減価償却率"/>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490" name="n_1mainValue【庁舎】&#10;有形固定資産減価償却率"/>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491" name="n_2mainValue【庁舎】&#10;有形固定資産減価償却率"/>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492" name="n_3mainValue【庁舎】&#10;有形固定資産減価償却率"/>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493" name="n_4mainValue【庁舎】&#10;有形固定資産減価償却率"/>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17" name="直線コネクタ 516"/>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18"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19" name="直線コネクタ 518"/>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20"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21" name="直線コネクタ 520"/>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522" name="【庁舎】&#10;一人当たり面積平均値テキスト"/>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23" name="フローチャート: 判断 522"/>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524" name="フローチャート: 判断 523"/>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525" name="フローチャート: 判断 524"/>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526" name="フローチャート: 判断 525"/>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527" name="フローチャート: 判断 526"/>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136652</xdr:rowOff>
    </xdr:from>
    <xdr:to>
      <xdr:col>116</xdr:col>
      <xdr:colOff>114300</xdr:colOff>
      <xdr:row>107</xdr:row>
      <xdr:rowOff>66802</xdr:rowOff>
    </xdr:to>
    <xdr:sp macro="" textlink="">
      <xdr:nvSpPr>
        <xdr:cNvPr id="533" name="楕円 532"/>
        <xdr:cNvSpPr/>
      </xdr:nvSpPr>
      <xdr:spPr>
        <a:xfrm>
          <a:off x="22110700" y="183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115079</xdr:rowOff>
    </xdr:from>
    <xdr:ext cx="469744" cy="259045"/>
    <xdr:sp macro="" textlink="">
      <xdr:nvSpPr>
        <xdr:cNvPr id="534" name="【庁舎】&#10;一人当たり面積該当値テキスト"/>
        <xdr:cNvSpPr txBox="1"/>
      </xdr:nvSpPr>
      <xdr:spPr>
        <a:xfrm>
          <a:off x="22199600" y="1828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141605</xdr:rowOff>
    </xdr:from>
    <xdr:to>
      <xdr:col>112</xdr:col>
      <xdr:colOff>38100</xdr:colOff>
      <xdr:row>107</xdr:row>
      <xdr:rowOff>71755</xdr:rowOff>
    </xdr:to>
    <xdr:sp macro="" textlink="">
      <xdr:nvSpPr>
        <xdr:cNvPr id="535" name="楕円 534"/>
        <xdr:cNvSpPr/>
      </xdr:nvSpPr>
      <xdr:spPr>
        <a:xfrm>
          <a:off x="21272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16002</xdr:rowOff>
    </xdr:from>
    <xdr:to>
      <xdr:col>116</xdr:col>
      <xdr:colOff>63500</xdr:colOff>
      <xdr:row>107</xdr:row>
      <xdr:rowOff>20955</xdr:rowOff>
    </xdr:to>
    <xdr:cxnSp macro="">
      <xdr:nvCxnSpPr>
        <xdr:cNvPr id="536" name="直線コネクタ 535"/>
        <xdr:cNvCxnSpPr/>
      </xdr:nvCxnSpPr>
      <xdr:spPr>
        <a:xfrm flipV="1">
          <a:off x="21323300" y="1836115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147701</xdr:rowOff>
    </xdr:from>
    <xdr:to>
      <xdr:col>107</xdr:col>
      <xdr:colOff>101600</xdr:colOff>
      <xdr:row>107</xdr:row>
      <xdr:rowOff>77851</xdr:rowOff>
    </xdr:to>
    <xdr:sp macro="" textlink="">
      <xdr:nvSpPr>
        <xdr:cNvPr id="537" name="楕円 536"/>
        <xdr:cNvSpPr/>
      </xdr:nvSpPr>
      <xdr:spPr>
        <a:xfrm>
          <a:off x="20383500" y="18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20955</xdr:rowOff>
    </xdr:from>
    <xdr:to>
      <xdr:col>111</xdr:col>
      <xdr:colOff>177800</xdr:colOff>
      <xdr:row>107</xdr:row>
      <xdr:rowOff>27051</xdr:rowOff>
    </xdr:to>
    <xdr:cxnSp macro="">
      <xdr:nvCxnSpPr>
        <xdr:cNvPr id="538" name="直線コネクタ 537"/>
        <xdr:cNvCxnSpPr/>
      </xdr:nvCxnSpPr>
      <xdr:spPr>
        <a:xfrm flipV="1">
          <a:off x="20434300" y="1836610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539" name="楕円 538"/>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27051</xdr:rowOff>
    </xdr:from>
    <xdr:to>
      <xdr:col>107</xdr:col>
      <xdr:colOff>50800</xdr:colOff>
      <xdr:row>107</xdr:row>
      <xdr:rowOff>30480</xdr:rowOff>
    </xdr:to>
    <xdr:cxnSp macro="">
      <xdr:nvCxnSpPr>
        <xdr:cNvPr id="540" name="直線コネクタ 539"/>
        <xdr:cNvCxnSpPr/>
      </xdr:nvCxnSpPr>
      <xdr:spPr>
        <a:xfrm flipV="1">
          <a:off x="19545300" y="1837220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153415</xdr:rowOff>
    </xdr:from>
    <xdr:to>
      <xdr:col>98</xdr:col>
      <xdr:colOff>38100</xdr:colOff>
      <xdr:row>107</xdr:row>
      <xdr:rowOff>83565</xdr:rowOff>
    </xdr:to>
    <xdr:sp macro="" textlink="">
      <xdr:nvSpPr>
        <xdr:cNvPr id="541" name="楕円 540"/>
        <xdr:cNvSpPr/>
      </xdr:nvSpPr>
      <xdr:spPr>
        <a:xfrm>
          <a:off x="18605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32765</xdr:rowOff>
    </xdr:to>
    <xdr:cxnSp macro="">
      <xdr:nvCxnSpPr>
        <xdr:cNvPr id="542" name="直線コネクタ 541"/>
        <xdr:cNvCxnSpPr/>
      </xdr:nvCxnSpPr>
      <xdr:spPr>
        <a:xfrm flipV="1">
          <a:off x="18656300" y="183756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543" name="n_1aveValue【庁舎】&#10;一人当たり面積"/>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544" name="n_2aveValue【庁舎】&#10;一人当たり面積"/>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545" name="n_3aveValue【庁舎】&#10;一人当たり面積"/>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546" name="n_4aveValue【庁舎】&#10;一人当たり面積"/>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62882</xdr:rowOff>
    </xdr:from>
    <xdr:ext cx="469744" cy="259045"/>
    <xdr:sp macro="" textlink="">
      <xdr:nvSpPr>
        <xdr:cNvPr id="547" name="n_1mainValue【庁舎】&#10;一人当たり面積"/>
        <xdr:cNvSpPr txBox="1"/>
      </xdr:nvSpPr>
      <xdr:spPr>
        <a:xfrm>
          <a:off x="210757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68978</xdr:rowOff>
    </xdr:from>
    <xdr:ext cx="469744" cy="259045"/>
    <xdr:sp macro="" textlink="">
      <xdr:nvSpPr>
        <xdr:cNvPr id="548" name="n_2mainValue【庁舎】&#10;一人当たり面積"/>
        <xdr:cNvSpPr txBox="1"/>
      </xdr:nvSpPr>
      <xdr:spPr>
        <a:xfrm>
          <a:off x="20199427" y="184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549" name="n_3mainValue【庁舎】&#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74692</xdr:rowOff>
    </xdr:from>
    <xdr:ext cx="469744" cy="259045"/>
    <xdr:sp macro="" textlink="">
      <xdr:nvSpPr>
        <xdr:cNvPr id="550" name="n_4mainValue【庁舎】&#10;一人当たり面積"/>
        <xdr:cNvSpPr txBox="1"/>
      </xdr:nvSpPr>
      <xdr:spPr>
        <a:xfrm>
          <a:off x="18421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1" name="正方形/長方形 5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2" name="正方形/長方形 5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3" name="テキスト ボックス 5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　</a:t>
          </a:r>
        </a:p>
        <a:p>
          <a:r>
            <a:rPr kumimoji="1" lang="ja-JP" altLang="en-US" sz="1300">
              <a:latin typeface="ＭＳ Ｐゴシック" panose="020B0600070205080204" pitchFamily="50" charset="-128"/>
              <a:ea typeface="ＭＳ Ｐゴシック" panose="020B0600070205080204" pitchFamily="50" charset="-128"/>
            </a:rPr>
            <a:t>特に昭和３４年建設の庁舎については、有形固定資産減価償却率が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％となっており、また、平成２２年に実施した耐震診断においても基準を大きく下回る結果となり早急な対応が必要となっている。</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今後は、公共施設等総合管理計画に基づき、庁舎を中心とした老朽化施設の複合化、集約化を進めていく。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3,616
3,613
86.90
4,441,765
4,140,056
221,095
2,376,920
4,641,194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長引く景気の低迷、基幹産業である農業収入の減少、また、地理的条件により商工業の購買力が大経済圏（旭川市）に流出し、自主財源である町税が伸び悩んでいることが財政力指数低迷の大きな要因となっています。今後においても高齢化や生産年齢人口の減少が予想されることから、事業の見直しによる歳出のさらなる削減と行政の効率化に取り組むとともに、滞納整理機構を中心とした徴収率の向上を図り、自主財源の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0" name="直線コネクタ 69"/>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92" name="テキスト ボックス 91"/>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94" name="テキスト ボックス 93"/>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96" name="テキスト ボックス 95"/>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98" name="テキスト ボックス 97"/>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事務事業の見直しや時間外勤務の抑制により経費の抑制に努めていますが、町単独事業が増加傾向にあり、類似団体平均を上回っています。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今後においても、人件費や地方債の発行の抑制、事務事業の更なる見直しを図り、経常経費の削減に努めます。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35016</xdr:rowOff>
    </xdr:from>
    <xdr:to>
      <xdr:col>23</xdr:col>
      <xdr:colOff>133350</xdr:colOff>
      <xdr:row>63</xdr:row>
      <xdr:rowOff>166007</xdr:rowOff>
    </xdr:to>
    <xdr:cxnSp macro="">
      <xdr:nvCxnSpPr>
        <xdr:cNvPr id="135" name="直線コネクタ 134"/>
        <xdr:cNvCxnSpPr/>
      </xdr:nvCxnSpPr>
      <xdr:spPr>
        <a:xfrm>
          <a:off x="4114800" y="10836366"/>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154759</xdr:rowOff>
    </xdr:from>
    <xdr:to>
      <xdr:col>19</xdr:col>
      <xdr:colOff>133350</xdr:colOff>
      <xdr:row>63</xdr:row>
      <xdr:rowOff>35016</xdr:rowOff>
    </xdr:to>
    <xdr:cxnSp macro="">
      <xdr:nvCxnSpPr>
        <xdr:cNvPr id="138" name="直線コネクタ 137"/>
        <xdr:cNvCxnSpPr/>
      </xdr:nvCxnSpPr>
      <xdr:spPr>
        <a:xfrm>
          <a:off x="3225800" y="1078465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34109</xdr:rowOff>
    </xdr:from>
    <xdr:to>
      <xdr:col>15</xdr:col>
      <xdr:colOff>82550</xdr:colOff>
      <xdr:row>62</xdr:row>
      <xdr:rowOff>154759</xdr:rowOff>
    </xdr:to>
    <xdr:cxnSp macro="">
      <xdr:nvCxnSpPr>
        <xdr:cNvPr id="141" name="直線コネクタ 140"/>
        <xdr:cNvCxnSpPr/>
      </xdr:nvCxnSpPr>
      <xdr:spPr>
        <a:xfrm>
          <a:off x="2336800" y="106640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34109</xdr:rowOff>
    </xdr:from>
    <xdr:to>
      <xdr:col>11</xdr:col>
      <xdr:colOff>31750</xdr:colOff>
      <xdr:row>62</xdr:row>
      <xdr:rowOff>34109</xdr:rowOff>
    </xdr:to>
    <xdr:cxnSp macro="">
      <xdr:nvCxnSpPr>
        <xdr:cNvPr id="144" name="直線コネクタ 143"/>
        <xdr:cNvCxnSpPr/>
      </xdr:nvCxnSpPr>
      <xdr:spPr>
        <a:xfrm>
          <a:off x="1447800" y="10664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115207</xdr:rowOff>
    </xdr:from>
    <xdr:to>
      <xdr:col>23</xdr:col>
      <xdr:colOff>184150</xdr:colOff>
      <xdr:row>64</xdr:row>
      <xdr:rowOff>45357</xdr:rowOff>
    </xdr:to>
    <xdr:sp macro="" textlink="">
      <xdr:nvSpPr>
        <xdr:cNvPr id="154" name="楕円 153"/>
        <xdr:cNvSpPr/>
      </xdr:nvSpPr>
      <xdr:spPr>
        <a:xfrm>
          <a:off x="4902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87284</xdr:rowOff>
    </xdr:from>
    <xdr:ext cx="762000" cy="259045"/>
    <xdr:sp macro="" textlink="">
      <xdr:nvSpPr>
        <xdr:cNvPr id="155" name="財政構造の弾力性該当値テキスト"/>
        <xdr:cNvSpPr txBox="1"/>
      </xdr:nvSpPr>
      <xdr:spPr>
        <a:xfrm>
          <a:off x="5041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155666</xdr:rowOff>
    </xdr:from>
    <xdr:to>
      <xdr:col>19</xdr:col>
      <xdr:colOff>184150</xdr:colOff>
      <xdr:row>63</xdr:row>
      <xdr:rowOff>85816</xdr:rowOff>
    </xdr:to>
    <xdr:sp macro="" textlink="">
      <xdr:nvSpPr>
        <xdr:cNvPr id="156" name="楕円 155"/>
        <xdr:cNvSpPr/>
      </xdr:nvSpPr>
      <xdr:spPr>
        <a:xfrm>
          <a:off x="4064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70593</xdr:rowOff>
    </xdr:from>
    <xdr:ext cx="736600" cy="259045"/>
    <xdr:sp macro="" textlink="">
      <xdr:nvSpPr>
        <xdr:cNvPr id="157" name="テキスト ボックス 156"/>
        <xdr:cNvSpPr txBox="1"/>
      </xdr:nvSpPr>
      <xdr:spPr>
        <a:xfrm>
          <a:off x="3733800" y="1087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103959</xdr:rowOff>
    </xdr:from>
    <xdr:to>
      <xdr:col>15</xdr:col>
      <xdr:colOff>133350</xdr:colOff>
      <xdr:row>63</xdr:row>
      <xdr:rowOff>34109</xdr:rowOff>
    </xdr:to>
    <xdr:sp macro="" textlink="">
      <xdr:nvSpPr>
        <xdr:cNvPr id="158" name="楕円 157"/>
        <xdr:cNvSpPr/>
      </xdr:nvSpPr>
      <xdr:spPr>
        <a:xfrm>
          <a:off x="3175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44286</xdr:rowOff>
    </xdr:from>
    <xdr:ext cx="762000" cy="259045"/>
    <xdr:sp macro="" textlink="">
      <xdr:nvSpPr>
        <xdr:cNvPr id="159" name="テキスト ボックス 158"/>
        <xdr:cNvSpPr txBox="1"/>
      </xdr:nvSpPr>
      <xdr:spPr>
        <a:xfrm>
          <a:off x="2844800" y="1050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154759</xdr:rowOff>
    </xdr:from>
    <xdr:to>
      <xdr:col>11</xdr:col>
      <xdr:colOff>82550</xdr:colOff>
      <xdr:row>62</xdr:row>
      <xdr:rowOff>84909</xdr:rowOff>
    </xdr:to>
    <xdr:sp macro="" textlink="">
      <xdr:nvSpPr>
        <xdr:cNvPr id="160" name="楕円 159"/>
        <xdr:cNvSpPr/>
      </xdr:nvSpPr>
      <xdr:spPr>
        <a:xfrm>
          <a:off x="2286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95086</xdr:rowOff>
    </xdr:from>
    <xdr:ext cx="762000" cy="259045"/>
    <xdr:sp macro="" textlink="">
      <xdr:nvSpPr>
        <xdr:cNvPr id="161" name="テキスト ボックス 160"/>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62" name="楕円 161"/>
        <xdr:cNvSpPr/>
      </xdr:nvSpPr>
      <xdr:spPr>
        <a:xfrm>
          <a:off x="1397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63" name="テキスト ボックス 162"/>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[341,536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において、類似団体平均と比較し、人件費・物件費等が低くなっている要因としては、指定管理者制度の導入が挙げられます。しかし、一部の観光施設関係支出については一般会計内で行っていることや物価の上昇等による物件費の増加が見込まれるため、今後においても、指定管理者制度の導入の検討などのほか、事業の見直しによる需要費や委託料等のさらなる削減に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23781</xdr:rowOff>
    </xdr:from>
    <xdr:to>
      <xdr:col>23</xdr:col>
      <xdr:colOff>133350</xdr:colOff>
      <xdr:row>80</xdr:row>
      <xdr:rowOff>74941</xdr:rowOff>
    </xdr:to>
    <xdr:cxnSp macro="">
      <xdr:nvCxnSpPr>
        <xdr:cNvPr id="200" name="直線コネクタ 199"/>
        <xdr:cNvCxnSpPr/>
      </xdr:nvCxnSpPr>
      <xdr:spPr>
        <a:xfrm>
          <a:off x="4114800" y="13739781"/>
          <a:ext cx="8382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23781</xdr:rowOff>
    </xdr:from>
    <xdr:to>
      <xdr:col>19</xdr:col>
      <xdr:colOff>133350</xdr:colOff>
      <xdr:row>80</xdr:row>
      <xdr:rowOff>65261</xdr:rowOff>
    </xdr:to>
    <xdr:cxnSp macro="">
      <xdr:nvCxnSpPr>
        <xdr:cNvPr id="203" name="直線コネクタ 202"/>
        <xdr:cNvCxnSpPr/>
      </xdr:nvCxnSpPr>
      <xdr:spPr>
        <a:xfrm flipV="1">
          <a:off x="3225800" y="13739781"/>
          <a:ext cx="889000" cy="4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65261</xdr:rowOff>
    </xdr:from>
    <xdr:to>
      <xdr:col>15</xdr:col>
      <xdr:colOff>82550</xdr:colOff>
      <xdr:row>80</xdr:row>
      <xdr:rowOff>121827</xdr:rowOff>
    </xdr:to>
    <xdr:cxnSp macro="">
      <xdr:nvCxnSpPr>
        <xdr:cNvPr id="206" name="直線コネクタ 205"/>
        <xdr:cNvCxnSpPr/>
      </xdr:nvCxnSpPr>
      <xdr:spPr>
        <a:xfrm flipV="1">
          <a:off x="2336800" y="13781261"/>
          <a:ext cx="889000" cy="5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101436</xdr:rowOff>
    </xdr:from>
    <xdr:to>
      <xdr:col>11</xdr:col>
      <xdr:colOff>31750</xdr:colOff>
      <xdr:row>80</xdr:row>
      <xdr:rowOff>121827</xdr:rowOff>
    </xdr:to>
    <xdr:cxnSp macro="">
      <xdr:nvCxnSpPr>
        <xdr:cNvPr id="209" name="直線コネクタ 208"/>
        <xdr:cNvCxnSpPr/>
      </xdr:nvCxnSpPr>
      <xdr:spPr>
        <a:xfrm>
          <a:off x="1447800" y="13817436"/>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24141</xdr:rowOff>
    </xdr:from>
    <xdr:to>
      <xdr:col>23</xdr:col>
      <xdr:colOff>184150</xdr:colOff>
      <xdr:row>80</xdr:row>
      <xdr:rowOff>125741</xdr:rowOff>
    </xdr:to>
    <xdr:sp macro="" textlink="">
      <xdr:nvSpPr>
        <xdr:cNvPr id="219" name="楕円 218"/>
        <xdr:cNvSpPr/>
      </xdr:nvSpPr>
      <xdr:spPr>
        <a:xfrm>
          <a:off x="4902200" y="137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116868</xdr:rowOff>
    </xdr:from>
    <xdr:ext cx="762000" cy="259045"/>
    <xdr:sp macro="" textlink="">
      <xdr:nvSpPr>
        <xdr:cNvPr id="220" name="人件費・物件費等の状況該当値テキスト"/>
        <xdr:cNvSpPr txBox="1"/>
      </xdr:nvSpPr>
      <xdr:spPr>
        <a:xfrm>
          <a:off x="5041900" y="1366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144431</xdr:rowOff>
    </xdr:from>
    <xdr:to>
      <xdr:col>19</xdr:col>
      <xdr:colOff>184150</xdr:colOff>
      <xdr:row>80</xdr:row>
      <xdr:rowOff>74581</xdr:rowOff>
    </xdr:to>
    <xdr:sp macro="" textlink="">
      <xdr:nvSpPr>
        <xdr:cNvPr id="221" name="楕円 220"/>
        <xdr:cNvSpPr/>
      </xdr:nvSpPr>
      <xdr:spPr>
        <a:xfrm>
          <a:off x="4064000" y="136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84758</xdr:rowOff>
    </xdr:from>
    <xdr:ext cx="736600" cy="259045"/>
    <xdr:sp macro="" textlink="">
      <xdr:nvSpPr>
        <xdr:cNvPr id="222" name="テキスト ボックス 221"/>
        <xdr:cNvSpPr txBox="1"/>
      </xdr:nvSpPr>
      <xdr:spPr>
        <a:xfrm>
          <a:off x="3733800" y="13457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14461</xdr:rowOff>
    </xdr:from>
    <xdr:to>
      <xdr:col>15</xdr:col>
      <xdr:colOff>133350</xdr:colOff>
      <xdr:row>80</xdr:row>
      <xdr:rowOff>116061</xdr:rowOff>
    </xdr:to>
    <xdr:sp macro="" textlink="">
      <xdr:nvSpPr>
        <xdr:cNvPr id="223" name="楕円 222"/>
        <xdr:cNvSpPr/>
      </xdr:nvSpPr>
      <xdr:spPr>
        <a:xfrm>
          <a:off x="3175000" y="137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126238</xdr:rowOff>
    </xdr:from>
    <xdr:ext cx="762000" cy="259045"/>
    <xdr:sp macro="" textlink="">
      <xdr:nvSpPr>
        <xdr:cNvPr id="224" name="テキスト ボックス 223"/>
        <xdr:cNvSpPr txBox="1"/>
      </xdr:nvSpPr>
      <xdr:spPr>
        <a:xfrm>
          <a:off x="2844800" y="134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71027</xdr:rowOff>
    </xdr:from>
    <xdr:to>
      <xdr:col>11</xdr:col>
      <xdr:colOff>82550</xdr:colOff>
      <xdr:row>81</xdr:row>
      <xdr:rowOff>1177</xdr:rowOff>
    </xdr:to>
    <xdr:sp macro="" textlink="">
      <xdr:nvSpPr>
        <xdr:cNvPr id="225" name="楕円 224"/>
        <xdr:cNvSpPr/>
      </xdr:nvSpPr>
      <xdr:spPr>
        <a:xfrm>
          <a:off x="2286000" y="137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11354</xdr:rowOff>
    </xdr:from>
    <xdr:ext cx="762000" cy="259045"/>
    <xdr:sp macro="" textlink="">
      <xdr:nvSpPr>
        <xdr:cNvPr id="226" name="テキスト ボックス 225"/>
        <xdr:cNvSpPr txBox="1"/>
      </xdr:nvSpPr>
      <xdr:spPr>
        <a:xfrm>
          <a:off x="1955800" y="1355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50636</xdr:rowOff>
    </xdr:from>
    <xdr:to>
      <xdr:col>7</xdr:col>
      <xdr:colOff>31750</xdr:colOff>
      <xdr:row>80</xdr:row>
      <xdr:rowOff>152236</xdr:rowOff>
    </xdr:to>
    <xdr:sp macro="" textlink="">
      <xdr:nvSpPr>
        <xdr:cNvPr id="227" name="楕円 226"/>
        <xdr:cNvSpPr/>
      </xdr:nvSpPr>
      <xdr:spPr>
        <a:xfrm>
          <a:off x="1397000" y="137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162413</xdr:rowOff>
    </xdr:from>
    <xdr:ext cx="762000" cy="259045"/>
    <xdr:sp macro="" textlink="">
      <xdr:nvSpPr>
        <xdr:cNvPr id="228" name="テキスト ボックス 227"/>
        <xdr:cNvSpPr txBox="1"/>
      </xdr:nvSpPr>
      <xdr:spPr>
        <a:xfrm>
          <a:off x="1066800" y="135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年齢構成に伴い指数が変動するため、職員数の少ない小規模自治体においては、各年ごとに指数が大きく変動しますが、本町においてはほぼ横ばいで推移しています。今後も、国の給与制度を考慮するとともに、本町の財政状況とも照らし合わせ、適正な職員給与水準の維持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165418</xdr:rowOff>
    </xdr:to>
    <xdr:cxnSp macro="">
      <xdr:nvCxnSpPr>
        <xdr:cNvPr id="258" name="直線コネクタ 257"/>
        <xdr:cNvCxnSpPr/>
      </xdr:nvCxnSpPr>
      <xdr:spPr>
        <a:xfrm flipV="1">
          <a:off x="16179800" y="15015211"/>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141288</xdr:rowOff>
    </xdr:from>
    <xdr:to>
      <xdr:col>77</xdr:col>
      <xdr:colOff>44450</xdr:colOff>
      <xdr:row>87</xdr:row>
      <xdr:rowOff>165418</xdr:rowOff>
    </xdr:to>
    <xdr:cxnSp macro="">
      <xdr:nvCxnSpPr>
        <xdr:cNvPr id="261" name="直線コネクタ 260"/>
        <xdr:cNvCxnSpPr/>
      </xdr:nvCxnSpPr>
      <xdr:spPr>
        <a:xfrm>
          <a:off x="15290800" y="150574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141288</xdr:rowOff>
    </xdr:to>
    <xdr:cxnSp macro="">
      <xdr:nvCxnSpPr>
        <xdr:cNvPr id="264" name="直線コネクタ 263"/>
        <xdr:cNvCxnSpPr/>
      </xdr:nvCxnSpPr>
      <xdr:spPr>
        <a:xfrm>
          <a:off x="14401800" y="149669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141288</xdr:rowOff>
    </xdr:to>
    <xdr:cxnSp macro="">
      <xdr:nvCxnSpPr>
        <xdr:cNvPr id="267" name="直線コネクタ 266"/>
        <xdr:cNvCxnSpPr/>
      </xdr:nvCxnSpPr>
      <xdr:spPr>
        <a:xfrm flipV="1">
          <a:off x="13512800" y="149669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7" name="楕円 276"/>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8" name="給与水準   （国との比較）該当値テキスト"/>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114618</xdr:rowOff>
    </xdr:from>
    <xdr:to>
      <xdr:col>77</xdr:col>
      <xdr:colOff>95250</xdr:colOff>
      <xdr:row>88</xdr:row>
      <xdr:rowOff>44768</xdr:rowOff>
    </xdr:to>
    <xdr:sp macro="" textlink="">
      <xdr:nvSpPr>
        <xdr:cNvPr id="279" name="楕円 278"/>
        <xdr:cNvSpPr/>
      </xdr:nvSpPr>
      <xdr:spPr>
        <a:xfrm>
          <a:off x="16129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29545</xdr:rowOff>
    </xdr:from>
    <xdr:ext cx="736600" cy="259045"/>
    <xdr:sp macro="" textlink="">
      <xdr:nvSpPr>
        <xdr:cNvPr id="280" name="テキスト ボックス 279"/>
        <xdr:cNvSpPr txBox="1"/>
      </xdr:nvSpPr>
      <xdr:spPr>
        <a:xfrm>
          <a:off x="15798800" y="1511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81" name="楕円 280"/>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82" name="テキスト ボックス 281"/>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3" name="楕円 282"/>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4" name="テキスト ボックス 283"/>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85" name="楕円 284"/>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86" name="テキスト ボックス 285"/>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の兼務発令などを実施し、職員数の抑制に努めることにより類似団体平均を下回る職員数となっています。今後の定年延長を視野に入れながらさらなる効率的な職員配置や機構改革について検討し、適正な定員管理に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32753</xdr:rowOff>
    </xdr:from>
    <xdr:to>
      <xdr:col>81</xdr:col>
      <xdr:colOff>44450</xdr:colOff>
      <xdr:row>61</xdr:row>
      <xdr:rowOff>39751</xdr:rowOff>
    </xdr:to>
    <xdr:cxnSp macro="">
      <xdr:nvCxnSpPr>
        <xdr:cNvPr id="318" name="直線コネクタ 317"/>
        <xdr:cNvCxnSpPr/>
      </xdr:nvCxnSpPr>
      <xdr:spPr>
        <a:xfrm>
          <a:off x="16179800" y="10491203"/>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17793</xdr:rowOff>
    </xdr:from>
    <xdr:to>
      <xdr:col>77</xdr:col>
      <xdr:colOff>44450</xdr:colOff>
      <xdr:row>61</xdr:row>
      <xdr:rowOff>32753</xdr:rowOff>
    </xdr:to>
    <xdr:cxnSp macro="">
      <xdr:nvCxnSpPr>
        <xdr:cNvPr id="321" name="直線コネクタ 320"/>
        <xdr:cNvCxnSpPr/>
      </xdr:nvCxnSpPr>
      <xdr:spPr>
        <a:xfrm>
          <a:off x="15290800" y="10476243"/>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660</xdr:rowOff>
    </xdr:from>
    <xdr:to>
      <xdr:col>72</xdr:col>
      <xdr:colOff>203200</xdr:colOff>
      <xdr:row>61</xdr:row>
      <xdr:rowOff>17793</xdr:rowOff>
    </xdr:to>
    <xdr:cxnSp macro="">
      <xdr:nvCxnSpPr>
        <xdr:cNvPr id="324" name="直線コネクタ 323"/>
        <xdr:cNvCxnSpPr/>
      </xdr:nvCxnSpPr>
      <xdr:spPr>
        <a:xfrm>
          <a:off x="14401800" y="10459110"/>
          <a:ext cx="889000" cy="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660</xdr:rowOff>
    </xdr:from>
    <xdr:to>
      <xdr:col>68</xdr:col>
      <xdr:colOff>152400</xdr:colOff>
      <xdr:row>61</xdr:row>
      <xdr:rowOff>16104</xdr:rowOff>
    </xdr:to>
    <xdr:cxnSp macro="">
      <xdr:nvCxnSpPr>
        <xdr:cNvPr id="327" name="直線コネクタ 326"/>
        <xdr:cNvCxnSpPr/>
      </xdr:nvCxnSpPr>
      <xdr:spPr>
        <a:xfrm flipV="1">
          <a:off x="13512800" y="10459110"/>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160401</xdr:rowOff>
    </xdr:from>
    <xdr:to>
      <xdr:col>81</xdr:col>
      <xdr:colOff>95250</xdr:colOff>
      <xdr:row>61</xdr:row>
      <xdr:rowOff>90551</xdr:rowOff>
    </xdr:to>
    <xdr:sp macro="" textlink="">
      <xdr:nvSpPr>
        <xdr:cNvPr id="337" name="楕円 336"/>
        <xdr:cNvSpPr/>
      </xdr:nvSpPr>
      <xdr:spPr>
        <a:xfrm>
          <a:off x="169672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5478</xdr:rowOff>
    </xdr:from>
    <xdr:ext cx="762000" cy="259045"/>
    <xdr:sp macro="" textlink="">
      <xdr:nvSpPr>
        <xdr:cNvPr id="338" name="定員管理の状況該当値テキスト"/>
        <xdr:cNvSpPr txBox="1"/>
      </xdr:nvSpPr>
      <xdr:spPr>
        <a:xfrm>
          <a:off x="17106900" y="102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153403</xdr:rowOff>
    </xdr:from>
    <xdr:to>
      <xdr:col>77</xdr:col>
      <xdr:colOff>95250</xdr:colOff>
      <xdr:row>61</xdr:row>
      <xdr:rowOff>83553</xdr:rowOff>
    </xdr:to>
    <xdr:sp macro="" textlink="">
      <xdr:nvSpPr>
        <xdr:cNvPr id="339" name="楕円 338"/>
        <xdr:cNvSpPr/>
      </xdr:nvSpPr>
      <xdr:spPr>
        <a:xfrm>
          <a:off x="16129000" y="104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93730</xdr:rowOff>
    </xdr:from>
    <xdr:ext cx="736600" cy="259045"/>
    <xdr:sp macro="" textlink="">
      <xdr:nvSpPr>
        <xdr:cNvPr id="340" name="テキスト ボックス 339"/>
        <xdr:cNvSpPr txBox="1"/>
      </xdr:nvSpPr>
      <xdr:spPr>
        <a:xfrm>
          <a:off x="15798800" y="1020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138443</xdr:rowOff>
    </xdr:from>
    <xdr:to>
      <xdr:col>73</xdr:col>
      <xdr:colOff>44450</xdr:colOff>
      <xdr:row>61</xdr:row>
      <xdr:rowOff>68593</xdr:rowOff>
    </xdr:to>
    <xdr:sp macro="" textlink="">
      <xdr:nvSpPr>
        <xdr:cNvPr id="341" name="楕円 340"/>
        <xdr:cNvSpPr/>
      </xdr:nvSpPr>
      <xdr:spPr>
        <a:xfrm>
          <a:off x="15240000" y="104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78770</xdr:rowOff>
    </xdr:from>
    <xdr:ext cx="762000" cy="259045"/>
    <xdr:sp macro="" textlink="">
      <xdr:nvSpPr>
        <xdr:cNvPr id="342" name="テキスト ボックス 341"/>
        <xdr:cNvSpPr txBox="1"/>
      </xdr:nvSpPr>
      <xdr:spPr>
        <a:xfrm>
          <a:off x="14909800" y="1019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121310</xdr:rowOff>
    </xdr:from>
    <xdr:to>
      <xdr:col>68</xdr:col>
      <xdr:colOff>203200</xdr:colOff>
      <xdr:row>61</xdr:row>
      <xdr:rowOff>51460</xdr:rowOff>
    </xdr:to>
    <xdr:sp macro="" textlink="">
      <xdr:nvSpPr>
        <xdr:cNvPr id="343" name="楕円 342"/>
        <xdr:cNvSpPr/>
      </xdr:nvSpPr>
      <xdr:spPr>
        <a:xfrm>
          <a:off x="14351000" y="104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61637</xdr:rowOff>
    </xdr:from>
    <xdr:ext cx="762000" cy="259045"/>
    <xdr:sp macro="" textlink="">
      <xdr:nvSpPr>
        <xdr:cNvPr id="344" name="テキスト ボックス 343"/>
        <xdr:cNvSpPr txBox="1"/>
      </xdr:nvSpPr>
      <xdr:spPr>
        <a:xfrm>
          <a:off x="14020800" y="101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136754</xdr:rowOff>
    </xdr:from>
    <xdr:to>
      <xdr:col>64</xdr:col>
      <xdr:colOff>152400</xdr:colOff>
      <xdr:row>61</xdr:row>
      <xdr:rowOff>66904</xdr:rowOff>
    </xdr:to>
    <xdr:sp macro="" textlink="">
      <xdr:nvSpPr>
        <xdr:cNvPr id="345" name="楕円 344"/>
        <xdr:cNvSpPr/>
      </xdr:nvSpPr>
      <xdr:spPr>
        <a:xfrm>
          <a:off x="13462000" y="10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77081</xdr:rowOff>
    </xdr:from>
    <xdr:ext cx="762000" cy="259045"/>
    <xdr:sp macro="" textlink="">
      <xdr:nvSpPr>
        <xdr:cNvPr id="346" name="テキスト ボックス 345"/>
        <xdr:cNvSpPr txBox="1"/>
      </xdr:nvSpPr>
      <xdr:spPr>
        <a:xfrm>
          <a:off x="13131800" y="1019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年度の公債費負担は減少しましたが、これは平成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年度借入分からの元金据置措置による一時的なものであり、令和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大型事業の元金償還が始まり比率の悪化が見込まれます。住民生活に直結するライフラインの整備や維持補修など、住民にとって不可欠な事業については、地方債の発行の抑制に努めるとともに、年度間の償還額の平準化できるよう計画的に実施していき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43</xdr:row>
      <xdr:rowOff>38946</xdr:rowOff>
    </xdr:to>
    <xdr:cxnSp macro="">
      <xdr:nvCxnSpPr>
        <xdr:cNvPr id="379" name="直線コネクタ 378"/>
        <xdr:cNvCxnSpPr/>
      </xdr:nvCxnSpPr>
      <xdr:spPr>
        <a:xfrm flipV="1">
          <a:off x="16179800" y="726651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38946</xdr:rowOff>
    </xdr:to>
    <xdr:cxnSp macro="">
      <xdr:nvCxnSpPr>
        <xdr:cNvPr id="382" name="直線コネクタ 381"/>
        <xdr:cNvCxnSpPr/>
      </xdr:nvCxnSpPr>
      <xdr:spPr>
        <a:xfrm>
          <a:off x="15290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22860</xdr:rowOff>
    </xdr:to>
    <xdr:cxnSp macro="">
      <xdr:nvCxnSpPr>
        <xdr:cNvPr id="385" name="直線コネクタ 384"/>
        <xdr:cNvCxnSpPr/>
      </xdr:nvCxnSpPr>
      <xdr:spPr>
        <a:xfrm>
          <a:off x="14401800" y="73308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129963</xdr:rowOff>
    </xdr:to>
    <xdr:cxnSp macro="">
      <xdr:nvCxnSpPr>
        <xdr:cNvPr id="388" name="直線コネクタ 387"/>
        <xdr:cNvCxnSpPr/>
      </xdr:nvCxnSpPr>
      <xdr:spPr>
        <a:xfrm>
          <a:off x="13512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8" name="楕円 397"/>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9"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400" name="楕円 399"/>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401" name="テキスト ボックス 400"/>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2" name="楕円 401"/>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3" name="テキスト ボックス 402"/>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4" name="楕円 403"/>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5" name="テキスト ボックス 404"/>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6" name="楕円 405"/>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7" name="テキスト ボックス 406"/>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地方債現在高が増加に転じていることにより、指数が増加傾向にあります。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建設事業が実施されたことから、地方債現在高については増加が見られ、また同時に充当可能財源である基金等の減少により将来負担比率の悪化が想定されます。後世への負担を最小限に抑えるよう、地方債の発行を厳格に判断し、財政の健全化を図ります。</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119309</xdr:rowOff>
    </xdr:from>
    <xdr:to>
      <xdr:col>81</xdr:col>
      <xdr:colOff>44450</xdr:colOff>
      <xdr:row>15</xdr:row>
      <xdr:rowOff>123331</xdr:rowOff>
    </xdr:to>
    <xdr:cxnSp macro="">
      <xdr:nvCxnSpPr>
        <xdr:cNvPr id="441" name="直線コネクタ 440"/>
        <xdr:cNvCxnSpPr/>
      </xdr:nvCxnSpPr>
      <xdr:spPr>
        <a:xfrm>
          <a:off x="16179800" y="269105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119309</xdr:rowOff>
    </xdr:from>
    <xdr:to>
      <xdr:col>77</xdr:col>
      <xdr:colOff>44450</xdr:colOff>
      <xdr:row>15</xdr:row>
      <xdr:rowOff>158185</xdr:rowOff>
    </xdr:to>
    <xdr:cxnSp macro="">
      <xdr:nvCxnSpPr>
        <xdr:cNvPr id="444" name="直線コネクタ 443"/>
        <xdr:cNvCxnSpPr/>
      </xdr:nvCxnSpPr>
      <xdr:spPr>
        <a:xfrm flipV="1">
          <a:off x="15290800" y="2691059"/>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120509</xdr:rowOff>
    </xdr:from>
    <xdr:to>
      <xdr:col>72</xdr:col>
      <xdr:colOff>203200</xdr:colOff>
      <xdr:row>15</xdr:row>
      <xdr:rowOff>158185</xdr:rowOff>
    </xdr:to>
    <xdr:cxnSp macro="">
      <xdr:nvCxnSpPr>
        <xdr:cNvPr id="447" name="直線コネクタ 446"/>
        <xdr:cNvCxnSpPr/>
      </xdr:nvCxnSpPr>
      <xdr:spPr>
        <a:xfrm>
          <a:off x="14401800" y="2520809"/>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72531</xdr:rowOff>
    </xdr:from>
    <xdr:to>
      <xdr:col>81</xdr:col>
      <xdr:colOff>95250</xdr:colOff>
      <xdr:row>16</xdr:row>
      <xdr:rowOff>2681</xdr:rowOff>
    </xdr:to>
    <xdr:sp macro="" textlink="">
      <xdr:nvSpPr>
        <xdr:cNvPr id="459" name="楕円 458"/>
        <xdr:cNvSpPr/>
      </xdr:nvSpPr>
      <xdr:spPr>
        <a:xfrm>
          <a:off x="16967200" y="264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44608</xdr:rowOff>
    </xdr:from>
    <xdr:ext cx="762000" cy="259045"/>
    <xdr:sp macro="" textlink="">
      <xdr:nvSpPr>
        <xdr:cNvPr id="460" name="将来負担の状況該当値テキスト"/>
        <xdr:cNvSpPr txBox="1"/>
      </xdr:nvSpPr>
      <xdr:spPr>
        <a:xfrm>
          <a:off x="17106900" y="261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68509</xdr:rowOff>
    </xdr:from>
    <xdr:to>
      <xdr:col>77</xdr:col>
      <xdr:colOff>95250</xdr:colOff>
      <xdr:row>15</xdr:row>
      <xdr:rowOff>170109</xdr:rowOff>
    </xdr:to>
    <xdr:sp macro="" textlink="">
      <xdr:nvSpPr>
        <xdr:cNvPr id="461" name="楕円 460"/>
        <xdr:cNvSpPr/>
      </xdr:nvSpPr>
      <xdr:spPr>
        <a:xfrm>
          <a:off x="16129000" y="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154886</xdr:rowOff>
    </xdr:from>
    <xdr:ext cx="736600" cy="259045"/>
    <xdr:sp macro="" textlink="">
      <xdr:nvSpPr>
        <xdr:cNvPr id="462" name="テキスト ボックス 461"/>
        <xdr:cNvSpPr txBox="1"/>
      </xdr:nvSpPr>
      <xdr:spPr>
        <a:xfrm>
          <a:off x="15798800" y="2726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107385</xdr:rowOff>
    </xdr:from>
    <xdr:to>
      <xdr:col>73</xdr:col>
      <xdr:colOff>44450</xdr:colOff>
      <xdr:row>16</xdr:row>
      <xdr:rowOff>37535</xdr:rowOff>
    </xdr:to>
    <xdr:sp macro="" textlink="">
      <xdr:nvSpPr>
        <xdr:cNvPr id="463" name="楕円 462"/>
        <xdr:cNvSpPr/>
      </xdr:nvSpPr>
      <xdr:spPr>
        <a:xfrm>
          <a:off x="152400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22312</xdr:rowOff>
    </xdr:from>
    <xdr:ext cx="762000" cy="259045"/>
    <xdr:sp macro="" textlink="">
      <xdr:nvSpPr>
        <xdr:cNvPr id="464" name="テキスト ボックス 463"/>
        <xdr:cNvSpPr txBox="1"/>
      </xdr:nvSpPr>
      <xdr:spPr>
        <a:xfrm>
          <a:off x="14909800" y="276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69709</xdr:rowOff>
    </xdr:from>
    <xdr:to>
      <xdr:col>68</xdr:col>
      <xdr:colOff>203200</xdr:colOff>
      <xdr:row>14</xdr:row>
      <xdr:rowOff>171309</xdr:rowOff>
    </xdr:to>
    <xdr:sp macro="" textlink="">
      <xdr:nvSpPr>
        <xdr:cNvPr id="465" name="楕円 464"/>
        <xdr:cNvSpPr/>
      </xdr:nvSpPr>
      <xdr:spPr>
        <a:xfrm>
          <a:off x="14351000" y="24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156086</xdr:rowOff>
    </xdr:from>
    <xdr:ext cx="762000" cy="259045"/>
    <xdr:sp macro="" textlink="">
      <xdr:nvSpPr>
        <xdr:cNvPr id="466" name="テキスト ボックス 465"/>
        <xdr:cNvSpPr txBox="1"/>
      </xdr:nvSpPr>
      <xdr:spPr>
        <a:xfrm>
          <a:off x="14020800" y="255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3,616
3,613
86.90
4,441,765
4,140,056
221,095
2,376,920
4,641,194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本町においては、類似団体平均と比較すると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ポイント高くなっています。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年度から役職手当を廃止し、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年度からは特別職報酬の削減、さらに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歳以上の職員の昇給停止などを実施して人件費の抑制に努めています。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今後も計画的な職員の採用を行いながら、人件費の抑制を図ります。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147574</xdr:rowOff>
    </xdr:to>
    <xdr:cxnSp macro="">
      <xdr:nvCxnSpPr>
        <xdr:cNvPr id="64" name="直線コネクタ 63"/>
        <xdr:cNvCxnSpPr/>
      </xdr:nvCxnSpPr>
      <xdr:spPr>
        <a:xfrm>
          <a:off x="3987800" y="634034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168148</xdr:rowOff>
    </xdr:to>
    <xdr:cxnSp macro="">
      <xdr:nvCxnSpPr>
        <xdr:cNvPr id="67" name="直線コネクタ 66"/>
        <xdr:cNvCxnSpPr/>
      </xdr:nvCxnSpPr>
      <xdr:spPr>
        <a:xfrm>
          <a:off x="3098800" y="6285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149860</xdr:rowOff>
    </xdr:to>
    <xdr:cxnSp macro="">
      <xdr:nvCxnSpPr>
        <xdr:cNvPr id="70" name="直線コネクタ 69"/>
        <xdr:cNvCxnSpPr/>
      </xdr:nvCxnSpPr>
      <xdr:spPr>
        <a:xfrm flipV="1">
          <a:off x="2209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163576</xdr:rowOff>
    </xdr:to>
    <xdr:cxnSp macro="">
      <xdr:nvCxnSpPr>
        <xdr:cNvPr id="73" name="直線コネクタ 72"/>
        <xdr:cNvCxnSpPr/>
      </xdr:nvCxnSpPr>
      <xdr:spPr>
        <a:xfrm flipV="1">
          <a:off x="1320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92" name="テキスト ボックス 91"/>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施設の一部と町立診療所に指定管理者制度を導入し、経費の抑制を図っていますが、新型コロナの対策費用の増加もあり、今後も他の業務での効率化について検討するとともに、需用費の抑制などにより一層の経費の抑制に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99568</xdr:rowOff>
    </xdr:from>
    <xdr:to>
      <xdr:col>82</xdr:col>
      <xdr:colOff>107950</xdr:colOff>
      <xdr:row>17</xdr:row>
      <xdr:rowOff>92710</xdr:rowOff>
    </xdr:to>
    <xdr:cxnSp macro="">
      <xdr:nvCxnSpPr>
        <xdr:cNvPr id="122" name="直線コネクタ 121"/>
        <xdr:cNvCxnSpPr/>
      </xdr:nvCxnSpPr>
      <xdr:spPr>
        <a:xfrm>
          <a:off x="15671800" y="284276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16</xdr:row>
      <xdr:rowOff>99568</xdr:rowOff>
    </xdr:to>
    <xdr:cxnSp macro="">
      <xdr:nvCxnSpPr>
        <xdr:cNvPr id="125" name="直線コネクタ 124"/>
        <xdr:cNvCxnSpPr/>
      </xdr:nvCxnSpPr>
      <xdr:spPr>
        <a:xfrm>
          <a:off x="14782800" y="27696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26416</xdr:rowOff>
    </xdr:to>
    <xdr:cxnSp macro="">
      <xdr:nvCxnSpPr>
        <xdr:cNvPr id="128" name="直線コネクタ 127"/>
        <xdr:cNvCxnSpPr/>
      </xdr:nvCxnSpPr>
      <xdr:spPr>
        <a:xfrm>
          <a:off x="13893800" y="2737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16</xdr:row>
      <xdr:rowOff>12700</xdr:rowOff>
    </xdr:to>
    <xdr:cxnSp macro="">
      <xdr:nvCxnSpPr>
        <xdr:cNvPr id="131" name="直線コネクタ 130"/>
        <xdr:cNvCxnSpPr/>
      </xdr:nvCxnSpPr>
      <xdr:spPr>
        <a:xfrm flipV="1">
          <a:off x="13004800" y="2737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1" name="楕円 140"/>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2"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48768</xdr:rowOff>
    </xdr:from>
    <xdr:to>
      <xdr:col>78</xdr:col>
      <xdr:colOff>120650</xdr:colOff>
      <xdr:row>16</xdr:row>
      <xdr:rowOff>150368</xdr:rowOff>
    </xdr:to>
    <xdr:sp macro="" textlink="">
      <xdr:nvSpPr>
        <xdr:cNvPr id="143" name="楕円 142"/>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160545</xdr:rowOff>
    </xdr:from>
    <xdr:ext cx="736600" cy="259045"/>
    <xdr:sp macro="" textlink="">
      <xdr:nvSpPr>
        <xdr:cNvPr id="144" name="テキスト ボックス 143"/>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147066</xdr:rowOff>
    </xdr:from>
    <xdr:to>
      <xdr:col>74</xdr:col>
      <xdr:colOff>31750</xdr:colOff>
      <xdr:row>16</xdr:row>
      <xdr:rowOff>77216</xdr:rowOff>
    </xdr:to>
    <xdr:sp macro="" textlink="">
      <xdr:nvSpPr>
        <xdr:cNvPr id="145" name="楕円 144"/>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87393</xdr:rowOff>
    </xdr:from>
    <xdr:ext cx="762000" cy="259045"/>
    <xdr:sp macro="" textlink="">
      <xdr:nvSpPr>
        <xdr:cNvPr id="146" name="テキスト ボックス 145"/>
        <xdr:cNvSpPr txBox="1"/>
      </xdr:nvSpPr>
      <xdr:spPr>
        <a:xfrm>
          <a:off x="1440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47" name="楕円 146"/>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48" name="テキスト ボックス 147"/>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9" name="楕円 148"/>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0" name="テキスト ボックス 14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ほぼ同水準で推移しています。町単独で実施している障害者への交通費支援や高校生以下の子どもへの医療費支援など、弱者支援や子育て支援については重要な政策であるため、町の財政状況を踏まえつつ、今後も必要な政策を実施していき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56</xdr:row>
      <xdr:rowOff>165100</xdr:rowOff>
    </xdr:to>
    <xdr:cxnSp macro="">
      <xdr:nvCxnSpPr>
        <xdr:cNvPr id="182" name="直線コネクタ 181"/>
        <xdr:cNvCxnSpPr/>
      </xdr:nvCxnSpPr>
      <xdr:spPr>
        <a:xfrm flipV="1">
          <a:off x="3987800" y="9747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165100</xdr:rowOff>
    </xdr:to>
    <xdr:cxnSp macro="">
      <xdr:nvCxnSpPr>
        <xdr:cNvPr id="185" name="直線コネクタ 184"/>
        <xdr:cNvCxnSpPr/>
      </xdr:nvCxnSpPr>
      <xdr:spPr>
        <a:xfrm>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107950</xdr:rowOff>
    </xdr:to>
    <xdr:cxnSp macro="">
      <xdr:nvCxnSpPr>
        <xdr:cNvPr id="188" name="直線コネクタ 187"/>
        <xdr:cNvCxnSpPr/>
      </xdr:nvCxnSpPr>
      <xdr:spPr>
        <a:xfrm>
          <a:off x="2209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1" name="直線コネクタ 190"/>
        <xdr:cNvCxnSpPr/>
      </xdr:nvCxnSpPr>
      <xdr:spPr>
        <a:xfrm flipV="1">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1" name="楕円 200"/>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2"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3" name="楕円 20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4" name="テキスト ボックス 203"/>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5" name="楕円 204"/>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6" name="テキスト ボックス 205"/>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7" name="楕円 20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8" name="テキスト ボックス 20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9" name="楕円 208"/>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0" name="テキスト ボックス 20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ポイントの増加となっていますが、建設後２０年程度を経過した施設が多くなっていることから維持補修費などが近年増加傾向となっています。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今後も維持補修費は引き続き増加することが見込まれるため、計画的かつ効率的な維持補修を図り、経費の削減に努めます。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168910</xdr:rowOff>
    </xdr:to>
    <xdr:cxnSp macro="">
      <xdr:nvCxnSpPr>
        <xdr:cNvPr id="242" name="直線コネクタ 241"/>
        <xdr:cNvCxnSpPr/>
      </xdr:nvCxnSpPr>
      <xdr:spPr>
        <a:xfrm>
          <a:off x="15671800" y="9537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5080</xdr:rowOff>
    </xdr:to>
    <xdr:cxnSp macro="">
      <xdr:nvCxnSpPr>
        <xdr:cNvPr id="245" name="直線コネクタ 244"/>
        <xdr:cNvCxnSpPr/>
      </xdr:nvCxnSpPr>
      <xdr:spPr>
        <a:xfrm flipV="1">
          <a:off x="14782800" y="9537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85090</xdr:rowOff>
    </xdr:to>
    <xdr:cxnSp macro="">
      <xdr:nvCxnSpPr>
        <xdr:cNvPr id="248" name="直線コネクタ 247"/>
        <xdr:cNvCxnSpPr/>
      </xdr:nvCxnSpPr>
      <xdr:spPr>
        <a:xfrm flipV="1">
          <a:off x="13893800" y="96062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85090</xdr:rowOff>
    </xdr:from>
    <xdr:to>
      <xdr:col>69</xdr:col>
      <xdr:colOff>92075</xdr:colOff>
      <xdr:row>56</xdr:row>
      <xdr:rowOff>111760</xdr:rowOff>
    </xdr:to>
    <xdr:cxnSp macro="">
      <xdr:nvCxnSpPr>
        <xdr:cNvPr id="251" name="直線コネクタ 250"/>
        <xdr:cNvCxnSpPr/>
      </xdr:nvCxnSpPr>
      <xdr:spPr>
        <a:xfrm flipV="1">
          <a:off x="13004800" y="9686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1" name="楕円 260"/>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90187</xdr:rowOff>
    </xdr:from>
    <xdr:ext cx="762000" cy="259045"/>
    <xdr:sp macro="" textlink="">
      <xdr:nvSpPr>
        <xdr:cNvPr id="262" name="その他該当値テキスト"/>
        <xdr:cNvSpPr txBox="1"/>
      </xdr:nvSpPr>
      <xdr:spPr>
        <a:xfrm>
          <a:off x="16598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3" name="楕円 262"/>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64" name="テキスト ボックス 263"/>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65" name="楕円 264"/>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40657</xdr:rowOff>
    </xdr:from>
    <xdr:ext cx="762000" cy="259045"/>
    <xdr:sp macro="" textlink="">
      <xdr:nvSpPr>
        <xdr:cNvPr id="266" name="テキスト ボックス 265"/>
        <xdr:cNvSpPr txBox="1"/>
      </xdr:nvSpPr>
      <xdr:spPr>
        <a:xfrm>
          <a:off x="14401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34290</xdr:rowOff>
    </xdr:from>
    <xdr:to>
      <xdr:col>69</xdr:col>
      <xdr:colOff>142875</xdr:colOff>
      <xdr:row>56</xdr:row>
      <xdr:rowOff>135890</xdr:rowOff>
    </xdr:to>
    <xdr:sp macro="" textlink="">
      <xdr:nvSpPr>
        <xdr:cNvPr id="267" name="楕円 266"/>
        <xdr:cNvSpPr/>
      </xdr:nvSpPr>
      <xdr:spPr>
        <a:xfrm>
          <a:off x="13843000"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120667</xdr:rowOff>
    </xdr:from>
    <xdr:ext cx="762000" cy="259045"/>
    <xdr:sp macro="" textlink="">
      <xdr:nvSpPr>
        <xdr:cNvPr id="268" name="テキスト ボックス 267"/>
        <xdr:cNvSpPr txBox="1"/>
      </xdr:nvSpPr>
      <xdr:spPr>
        <a:xfrm>
          <a:off x="13512800" y="972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69" name="楕円 268"/>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147337</xdr:rowOff>
    </xdr:from>
    <xdr:ext cx="762000" cy="259045"/>
    <xdr:sp macro="" textlink="">
      <xdr:nvSpPr>
        <xdr:cNvPr id="270" name="テキスト ボックス 269"/>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本町においては、類似団体平均と比較すると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ポイント高くなっていますが、消防、塵芥処理、し尿処理施設について、近隣自治体と構成する一部事務組合により運営しており、その負担が比率を高める要因となっています。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しかし、これらの施設を単独で運営する場合と比較すると経費は抑制されているため、各一部事務組合の経費削減を図りつつ、引き続き効率的な運営に努めます。</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38</xdr:row>
      <xdr:rowOff>17272</xdr:rowOff>
    </xdr:to>
    <xdr:cxnSp macro="">
      <xdr:nvCxnSpPr>
        <xdr:cNvPr id="300" name="直線コネクタ 299"/>
        <xdr:cNvCxnSpPr/>
      </xdr:nvCxnSpPr>
      <xdr:spPr>
        <a:xfrm flipV="1">
          <a:off x="15671800" y="640892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17272</xdr:rowOff>
    </xdr:to>
    <xdr:cxnSp macro="">
      <xdr:nvCxnSpPr>
        <xdr:cNvPr id="303" name="直線コネクタ 302"/>
        <xdr:cNvCxnSpPr/>
      </xdr:nvCxnSpPr>
      <xdr:spPr>
        <a:xfrm>
          <a:off x="14782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170434</xdr:rowOff>
    </xdr:to>
    <xdr:cxnSp macro="">
      <xdr:nvCxnSpPr>
        <xdr:cNvPr id="306" name="直線コネクタ 305"/>
        <xdr:cNvCxnSpPr/>
      </xdr:nvCxnSpPr>
      <xdr:spPr>
        <a:xfrm>
          <a:off x="13893800" y="64043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65278</xdr:rowOff>
    </xdr:to>
    <xdr:cxnSp macro="">
      <xdr:nvCxnSpPr>
        <xdr:cNvPr id="309" name="直線コネクタ 308"/>
        <xdr:cNvCxnSpPr/>
      </xdr:nvCxnSpPr>
      <xdr:spPr>
        <a:xfrm flipV="1">
          <a:off x="13004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9" name="楕円 318"/>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0"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1" name="楕円 320"/>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2" name="テキスト ボックス 321"/>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3" name="楕円 322"/>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4" name="テキスト ボックス 323"/>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5" name="楕円 324"/>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6" name="テキスト ボックス 325"/>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7" name="楕円 326"/>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8" name="テキスト ボックス 327"/>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年度から比率が横ばい傾向にありましたが、元金償還の据置措置により令和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年度は一時的に減少しています。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年度からは大型建設事業の償還が始まることによる比率の上昇が見込まれるため、今まで以上に計画的な町債の発行に努め、公債費の抑制を図ります。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153670</xdr:rowOff>
    </xdr:to>
    <xdr:cxnSp macro="">
      <xdr:nvCxnSpPr>
        <xdr:cNvPr id="360" name="直線コネクタ 359"/>
        <xdr:cNvCxnSpPr/>
      </xdr:nvCxnSpPr>
      <xdr:spPr>
        <a:xfrm flipV="1">
          <a:off x="3987800" y="131114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76</xdr:row>
      <xdr:rowOff>161289</xdr:rowOff>
    </xdr:to>
    <xdr:cxnSp macro="">
      <xdr:nvCxnSpPr>
        <xdr:cNvPr id="363" name="直線コネクタ 362"/>
        <xdr:cNvCxnSpPr/>
      </xdr:nvCxnSpPr>
      <xdr:spPr>
        <a:xfrm flipV="1">
          <a:off x="3098800" y="13183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161289</xdr:rowOff>
    </xdr:to>
    <xdr:cxnSp macro="">
      <xdr:nvCxnSpPr>
        <xdr:cNvPr id="366" name="直線コネクタ 365"/>
        <xdr:cNvCxnSpPr/>
      </xdr:nvCxnSpPr>
      <xdr:spPr>
        <a:xfrm>
          <a:off x="2209800" y="130848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54611</xdr:rowOff>
    </xdr:to>
    <xdr:cxnSp macro="">
      <xdr:nvCxnSpPr>
        <xdr:cNvPr id="369" name="直線コネクタ 368"/>
        <xdr:cNvCxnSpPr/>
      </xdr:nvCxnSpPr>
      <xdr:spPr>
        <a:xfrm>
          <a:off x="1320800" y="130200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79" name="楕円 378"/>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0"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81" name="楕円 380"/>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43197</xdr:rowOff>
    </xdr:from>
    <xdr:ext cx="736600" cy="259045"/>
    <xdr:sp macro="" textlink="">
      <xdr:nvSpPr>
        <xdr:cNvPr id="382" name="テキスト ボックス 381"/>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3" name="楕円 382"/>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84" name="テキスト ボックス 383"/>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5" name="楕円 384"/>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6" name="テキスト ボックス 385"/>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87" name="楕円 386"/>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88" name="テキスト ボックス 387"/>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類似団体平均よりも上回っている状況が続いているところです。要因としては、補助費等における一部事務組合の負担とその他における施設維持補修費の高止まりによるものが挙げられるため、各一部事務組合のより効率的な運営と計画的かつ効率的な施設の維持補修を図ることで、経費の削減に努めます。</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29029</xdr:rowOff>
    </xdr:from>
    <xdr:to>
      <xdr:col>82</xdr:col>
      <xdr:colOff>107950</xdr:colOff>
      <xdr:row>77</xdr:row>
      <xdr:rowOff>43724</xdr:rowOff>
    </xdr:to>
    <xdr:cxnSp macro="">
      <xdr:nvCxnSpPr>
        <xdr:cNvPr id="423" name="直線コネクタ 422"/>
        <xdr:cNvCxnSpPr/>
      </xdr:nvCxnSpPr>
      <xdr:spPr>
        <a:xfrm>
          <a:off x="15671800" y="13059229"/>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144962</xdr:rowOff>
    </xdr:from>
    <xdr:to>
      <xdr:col>78</xdr:col>
      <xdr:colOff>69850</xdr:colOff>
      <xdr:row>76</xdr:row>
      <xdr:rowOff>29029</xdr:rowOff>
    </xdr:to>
    <xdr:cxnSp macro="">
      <xdr:nvCxnSpPr>
        <xdr:cNvPr id="426" name="直線コネクタ 425"/>
        <xdr:cNvCxnSpPr/>
      </xdr:nvCxnSpPr>
      <xdr:spPr>
        <a:xfrm>
          <a:off x="14782800" y="1300371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122101</xdr:rowOff>
    </xdr:from>
    <xdr:to>
      <xdr:col>73</xdr:col>
      <xdr:colOff>180975</xdr:colOff>
      <xdr:row>75</xdr:row>
      <xdr:rowOff>144962</xdr:rowOff>
    </xdr:to>
    <xdr:cxnSp macro="">
      <xdr:nvCxnSpPr>
        <xdr:cNvPr id="429" name="直線コネクタ 428"/>
        <xdr:cNvCxnSpPr/>
      </xdr:nvCxnSpPr>
      <xdr:spPr>
        <a:xfrm>
          <a:off x="13893800" y="129808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122101</xdr:rowOff>
    </xdr:from>
    <xdr:to>
      <xdr:col>69</xdr:col>
      <xdr:colOff>92075</xdr:colOff>
      <xdr:row>76</xdr:row>
      <xdr:rowOff>6169</xdr:rowOff>
    </xdr:to>
    <xdr:cxnSp macro="">
      <xdr:nvCxnSpPr>
        <xdr:cNvPr id="432" name="直線コネクタ 431"/>
        <xdr:cNvCxnSpPr/>
      </xdr:nvCxnSpPr>
      <xdr:spPr>
        <a:xfrm flipV="1">
          <a:off x="13004800" y="129808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164374</xdr:rowOff>
    </xdr:from>
    <xdr:to>
      <xdr:col>82</xdr:col>
      <xdr:colOff>158750</xdr:colOff>
      <xdr:row>77</xdr:row>
      <xdr:rowOff>94524</xdr:rowOff>
    </xdr:to>
    <xdr:sp macro="" textlink="">
      <xdr:nvSpPr>
        <xdr:cNvPr id="442" name="楕円 441"/>
        <xdr:cNvSpPr/>
      </xdr:nvSpPr>
      <xdr:spPr>
        <a:xfrm>
          <a:off x="164592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136451</xdr:rowOff>
    </xdr:from>
    <xdr:ext cx="762000" cy="259045"/>
    <xdr:sp macro="" textlink="">
      <xdr:nvSpPr>
        <xdr:cNvPr id="443" name="公債費以外該当値テキスト"/>
        <xdr:cNvSpPr txBox="1"/>
      </xdr:nvSpPr>
      <xdr:spPr>
        <a:xfrm>
          <a:off x="165989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149679</xdr:rowOff>
    </xdr:from>
    <xdr:to>
      <xdr:col>78</xdr:col>
      <xdr:colOff>120650</xdr:colOff>
      <xdr:row>76</xdr:row>
      <xdr:rowOff>79829</xdr:rowOff>
    </xdr:to>
    <xdr:sp macro="" textlink="">
      <xdr:nvSpPr>
        <xdr:cNvPr id="444" name="楕円 443"/>
        <xdr:cNvSpPr/>
      </xdr:nvSpPr>
      <xdr:spPr>
        <a:xfrm>
          <a:off x="15621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64606</xdr:rowOff>
    </xdr:from>
    <xdr:ext cx="736600" cy="259045"/>
    <xdr:sp macro="" textlink="">
      <xdr:nvSpPr>
        <xdr:cNvPr id="445" name="テキスト ボックス 444"/>
        <xdr:cNvSpPr txBox="1"/>
      </xdr:nvSpPr>
      <xdr:spPr>
        <a:xfrm>
          <a:off x="15290800" y="1309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94162</xdr:rowOff>
    </xdr:from>
    <xdr:to>
      <xdr:col>74</xdr:col>
      <xdr:colOff>31750</xdr:colOff>
      <xdr:row>76</xdr:row>
      <xdr:rowOff>24312</xdr:rowOff>
    </xdr:to>
    <xdr:sp macro="" textlink="">
      <xdr:nvSpPr>
        <xdr:cNvPr id="446" name="楕円 445"/>
        <xdr:cNvSpPr/>
      </xdr:nvSpPr>
      <xdr:spPr>
        <a:xfrm>
          <a:off x="14732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34489</xdr:rowOff>
    </xdr:from>
    <xdr:ext cx="762000" cy="259045"/>
    <xdr:sp macro="" textlink="">
      <xdr:nvSpPr>
        <xdr:cNvPr id="447" name="テキスト ボックス 446"/>
        <xdr:cNvSpPr txBox="1"/>
      </xdr:nvSpPr>
      <xdr:spPr>
        <a:xfrm>
          <a:off x="14401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71301</xdr:rowOff>
    </xdr:from>
    <xdr:to>
      <xdr:col>69</xdr:col>
      <xdr:colOff>142875</xdr:colOff>
      <xdr:row>76</xdr:row>
      <xdr:rowOff>1451</xdr:rowOff>
    </xdr:to>
    <xdr:sp macro="" textlink="">
      <xdr:nvSpPr>
        <xdr:cNvPr id="448" name="楕円 447"/>
        <xdr:cNvSpPr/>
      </xdr:nvSpPr>
      <xdr:spPr>
        <a:xfrm>
          <a:off x="13843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157678</xdr:rowOff>
    </xdr:from>
    <xdr:ext cx="762000" cy="259045"/>
    <xdr:sp macro="" textlink="">
      <xdr:nvSpPr>
        <xdr:cNvPr id="449" name="テキスト ボックス 448"/>
        <xdr:cNvSpPr txBox="1"/>
      </xdr:nvSpPr>
      <xdr:spPr>
        <a:xfrm>
          <a:off x="13512800" y="1301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126819</xdr:rowOff>
    </xdr:from>
    <xdr:to>
      <xdr:col>65</xdr:col>
      <xdr:colOff>53975</xdr:colOff>
      <xdr:row>76</xdr:row>
      <xdr:rowOff>56969</xdr:rowOff>
    </xdr:to>
    <xdr:sp macro="" textlink="">
      <xdr:nvSpPr>
        <xdr:cNvPr id="450" name="楕円 449"/>
        <xdr:cNvSpPr/>
      </xdr:nvSpPr>
      <xdr:spPr>
        <a:xfrm>
          <a:off x="12954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41746</xdr:rowOff>
    </xdr:from>
    <xdr:ext cx="762000" cy="259045"/>
    <xdr:sp macro="" textlink="">
      <xdr:nvSpPr>
        <xdr:cNvPr id="451" name="テキスト ボックス 450"/>
        <xdr:cNvSpPr txBox="1"/>
      </xdr:nvSpPr>
      <xdr:spPr>
        <a:xfrm>
          <a:off x="12623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2817</xdr:rowOff>
    </xdr:from>
    <xdr:to>
      <xdr:col>29</xdr:col>
      <xdr:colOff>127000</xdr:colOff>
      <xdr:row>18</xdr:row>
      <xdr:rowOff>40806</xdr:rowOff>
    </xdr:to>
    <xdr:cxnSp macro="">
      <xdr:nvCxnSpPr>
        <xdr:cNvPr id="49" name="直線コネクタ 48"/>
        <xdr:cNvCxnSpPr/>
      </xdr:nvCxnSpPr>
      <xdr:spPr bwMode="auto">
        <a:xfrm flipV="1">
          <a:off x="5003800" y="3136542"/>
          <a:ext cx="647700" cy="37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40806</xdr:rowOff>
    </xdr:from>
    <xdr:to>
      <xdr:col>26</xdr:col>
      <xdr:colOff>50800</xdr:colOff>
      <xdr:row>18</xdr:row>
      <xdr:rowOff>58296</xdr:rowOff>
    </xdr:to>
    <xdr:cxnSp macro="">
      <xdr:nvCxnSpPr>
        <xdr:cNvPr id="52" name="直線コネクタ 51"/>
        <xdr:cNvCxnSpPr/>
      </xdr:nvCxnSpPr>
      <xdr:spPr bwMode="auto">
        <a:xfrm flipV="1">
          <a:off x="4305300" y="3174531"/>
          <a:ext cx="698500" cy="1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57648</xdr:rowOff>
    </xdr:from>
    <xdr:to>
      <xdr:col>22</xdr:col>
      <xdr:colOff>114300</xdr:colOff>
      <xdr:row>18</xdr:row>
      <xdr:rowOff>58296</xdr:rowOff>
    </xdr:to>
    <xdr:cxnSp macro="">
      <xdr:nvCxnSpPr>
        <xdr:cNvPr id="55" name="直線コネクタ 54"/>
        <xdr:cNvCxnSpPr/>
      </xdr:nvCxnSpPr>
      <xdr:spPr bwMode="auto">
        <a:xfrm>
          <a:off x="3606800" y="3191373"/>
          <a:ext cx="6985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57648</xdr:rowOff>
    </xdr:from>
    <xdr:to>
      <xdr:col>18</xdr:col>
      <xdr:colOff>177800</xdr:colOff>
      <xdr:row>18</xdr:row>
      <xdr:rowOff>64146</xdr:rowOff>
    </xdr:to>
    <xdr:cxnSp macro="">
      <xdr:nvCxnSpPr>
        <xdr:cNvPr id="58" name="直線コネクタ 57"/>
        <xdr:cNvCxnSpPr/>
      </xdr:nvCxnSpPr>
      <xdr:spPr bwMode="auto">
        <a:xfrm flipV="1">
          <a:off x="2908300" y="3191373"/>
          <a:ext cx="698500" cy="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123467</xdr:rowOff>
    </xdr:from>
    <xdr:to>
      <xdr:col>29</xdr:col>
      <xdr:colOff>177800</xdr:colOff>
      <xdr:row>18</xdr:row>
      <xdr:rowOff>53617</xdr:rowOff>
    </xdr:to>
    <xdr:sp macro="" textlink="">
      <xdr:nvSpPr>
        <xdr:cNvPr id="68" name="楕円 67"/>
        <xdr:cNvSpPr/>
      </xdr:nvSpPr>
      <xdr:spPr bwMode="auto">
        <a:xfrm>
          <a:off x="5600700" y="308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95544</xdr:rowOff>
    </xdr:from>
    <xdr:ext cx="762000" cy="259045"/>
    <xdr:sp macro="" textlink="">
      <xdr:nvSpPr>
        <xdr:cNvPr id="69" name="人口1人当たり決算額の推移該当値テキスト130"/>
        <xdr:cNvSpPr txBox="1"/>
      </xdr:nvSpPr>
      <xdr:spPr>
        <a:xfrm>
          <a:off x="5740400" y="30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161456</xdr:rowOff>
    </xdr:from>
    <xdr:to>
      <xdr:col>26</xdr:col>
      <xdr:colOff>101600</xdr:colOff>
      <xdr:row>18</xdr:row>
      <xdr:rowOff>91606</xdr:rowOff>
    </xdr:to>
    <xdr:sp macro="" textlink="">
      <xdr:nvSpPr>
        <xdr:cNvPr id="70" name="楕円 69"/>
        <xdr:cNvSpPr/>
      </xdr:nvSpPr>
      <xdr:spPr bwMode="auto">
        <a:xfrm>
          <a:off x="4953000" y="312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76383</xdr:rowOff>
    </xdr:from>
    <xdr:ext cx="736600" cy="259045"/>
    <xdr:sp macro="" textlink="">
      <xdr:nvSpPr>
        <xdr:cNvPr id="71" name="テキスト ボックス 70"/>
        <xdr:cNvSpPr txBox="1"/>
      </xdr:nvSpPr>
      <xdr:spPr>
        <a:xfrm>
          <a:off x="4622800" y="321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7496</xdr:rowOff>
    </xdr:from>
    <xdr:to>
      <xdr:col>22</xdr:col>
      <xdr:colOff>165100</xdr:colOff>
      <xdr:row>18</xdr:row>
      <xdr:rowOff>109096</xdr:rowOff>
    </xdr:to>
    <xdr:sp macro="" textlink="">
      <xdr:nvSpPr>
        <xdr:cNvPr id="72" name="楕円 71"/>
        <xdr:cNvSpPr/>
      </xdr:nvSpPr>
      <xdr:spPr bwMode="auto">
        <a:xfrm>
          <a:off x="4254500" y="3141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93873</xdr:rowOff>
    </xdr:from>
    <xdr:ext cx="762000" cy="259045"/>
    <xdr:sp macro="" textlink="">
      <xdr:nvSpPr>
        <xdr:cNvPr id="73" name="テキスト ボックス 72"/>
        <xdr:cNvSpPr txBox="1"/>
      </xdr:nvSpPr>
      <xdr:spPr>
        <a:xfrm>
          <a:off x="3924300" y="322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6848</xdr:rowOff>
    </xdr:from>
    <xdr:to>
      <xdr:col>19</xdr:col>
      <xdr:colOff>38100</xdr:colOff>
      <xdr:row>18</xdr:row>
      <xdr:rowOff>108448</xdr:rowOff>
    </xdr:to>
    <xdr:sp macro="" textlink="">
      <xdr:nvSpPr>
        <xdr:cNvPr id="74" name="楕円 73"/>
        <xdr:cNvSpPr/>
      </xdr:nvSpPr>
      <xdr:spPr bwMode="auto">
        <a:xfrm>
          <a:off x="3556000" y="3140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93225</xdr:rowOff>
    </xdr:from>
    <xdr:ext cx="762000" cy="259045"/>
    <xdr:sp macro="" textlink="">
      <xdr:nvSpPr>
        <xdr:cNvPr id="75" name="テキスト ボックス 74"/>
        <xdr:cNvSpPr txBox="1"/>
      </xdr:nvSpPr>
      <xdr:spPr>
        <a:xfrm>
          <a:off x="3225800" y="322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13346</xdr:rowOff>
    </xdr:from>
    <xdr:to>
      <xdr:col>15</xdr:col>
      <xdr:colOff>101600</xdr:colOff>
      <xdr:row>18</xdr:row>
      <xdr:rowOff>114946</xdr:rowOff>
    </xdr:to>
    <xdr:sp macro="" textlink="">
      <xdr:nvSpPr>
        <xdr:cNvPr id="76" name="楕円 75"/>
        <xdr:cNvSpPr/>
      </xdr:nvSpPr>
      <xdr:spPr bwMode="auto">
        <a:xfrm>
          <a:off x="2857500" y="3147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99723</xdr:rowOff>
    </xdr:from>
    <xdr:ext cx="762000" cy="259045"/>
    <xdr:sp macro="" textlink="">
      <xdr:nvSpPr>
        <xdr:cNvPr id="77" name="テキスト ボックス 76"/>
        <xdr:cNvSpPr txBox="1"/>
      </xdr:nvSpPr>
      <xdr:spPr>
        <a:xfrm>
          <a:off x="2527300" y="32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179608</xdr:rowOff>
    </xdr:from>
    <xdr:to>
      <xdr:col>29</xdr:col>
      <xdr:colOff>127000</xdr:colOff>
      <xdr:row>36</xdr:row>
      <xdr:rowOff>54054</xdr:rowOff>
    </xdr:to>
    <xdr:cxnSp macro="">
      <xdr:nvCxnSpPr>
        <xdr:cNvPr id="110" name="直線コネクタ 109"/>
        <xdr:cNvCxnSpPr/>
      </xdr:nvCxnSpPr>
      <xdr:spPr bwMode="auto">
        <a:xfrm>
          <a:off x="5003800" y="6789958"/>
          <a:ext cx="647700" cy="21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138415</xdr:rowOff>
    </xdr:from>
    <xdr:to>
      <xdr:col>26</xdr:col>
      <xdr:colOff>50800</xdr:colOff>
      <xdr:row>35</xdr:row>
      <xdr:rowOff>179608</xdr:rowOff>
    </xdr:to>
    <xdr:cxnSp macro="">
      <xdr:nvCxnSpPr>
        <xdr:cNvPr id="113" name="直線コネクタ 112"/>
        <xdr:cNvCxnSpPr/>
      </xdr:nvCxnSpPr>
      <xdr:spPr bwMode="auto">
        <a:xfrm>
          <a:off x="4305300" y="6748765"/>
          <a:ext cx="698500" cy="41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138415</xdr:rowOff>
    </xdr:from>
    <xdr:to>
      <xdr:col>22</xdr:col>
      <xdr:colOff>114300</xdr:colOff>
      <xdr:row>35</xdr:row>
      <xdr:rowOff>214287</xdr:rowOff>
    </xdr:to>
    <xdr:cxnSp macro="">
      <xdr:nvCxnSpPr>
        <xdr:cNvPr id="116" name="直線コネクタ 115"/>
        <xdr:cNvCxnSpPr/>
      </xdr:nvCxnSpPr>
      <xdr:spPr bwMode="auto">
        <a:xfrm flipV="1">
          <a:off x="3606800" y="6748765"/>
          <a:ext cx="698500" cy="7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212062</xdr:rowOff>
    </xdr:from>
    <xdr:to>
      <xdr:col>18</xdr:col>
      <xdr:colOff>177800</xdr:colOff>
      <xdr:row>35</xdr:row>
      <xdr:rowOff>214287</xdr:rowOff>
    </xdr:to>
    <xdr:cxnSp macro="">
      <xdr:nvCxnSpPr>
        <xdr:cNvPr id="119" name="直線コネクタ 118"/>
        <xdr:cNvCxnSpPr/>
      </xdr:nvCxnSpPr>
      <xdr:spPr bwMode="auto">
        <a:xfrm>
          <a:off x="2908300" y="6822412"/>
          <a:ext cx="698500" cy="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3254</xdr:rowOff>
    </xdr:from>
    <xdr:to>
      <xdr:col>29</xdr:col>
      <xdr:colOff>177800</xdr:colOff>
      <xdr:row>36</xdr:row>
      <xdr:rowOff>104854</xdr:rowOff>
    </xdr:to>
    <xdr:sp macro="" textlink="">
      <xdr:nvSpPr>
        <xdr:cNvPr id="129" name="楕円 128"/>
        <xdr:cNvSpPr/>
      </xdr:nvSpPr>
      <xdr:spPr bwMode="auto">
        <a:xfrm>
          <a:off x="5600700" y="6956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318231</xdr:rowOff>
    </xdr:from>
    <xdr:ext cx="762000" cy="259045"/>
    <xdr:sp macro="" textlink="">
      <xdr:nvSpPr>
        <xdr:cNvPr id="130" name="人口1人当たり決算額の推移該当値テキスト445"/>
        <xdr:cNvSpPr txBox="1"/>
      </xdr:nvSpPr>
      <xdr:spPr>
        <a:xfrm>
          <a:off x="5740400" y="692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128808</xdr:rowOff>
    </xdr:from>
    <xdr:to>
      <xdr:col>26</xdr:col>
      <xdr:colOff>101600</xdr:colOff>
      <xdr:row>35</xdr:row>
      <xdr:rowOff>230408</xdr:rowOff>
    </xdr:to>
    <xdr:sp macro="" textlink="">
      <xdr:nvSpPr>
        <xdr:cNvPr id="131" name="楕円 130"/>
        <xdr:cNvSpPr/>
      </xdr:nvSpPr>
      <xdr:spPr bwMode="auto">
        <a:xfrm>
          <a:off x="4953000" y="673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240585</xdr:rowOff>
    </xdr:from>
    <xdr:ext cx="736600" cy="259045"/>
    <xdr:sp macro="" textlink="">
      <xdr:nvSpPr>
        <xdr:cNvPr id="132" name="テキスト ボックス 131"/>
        <xdr:cNvSpPr txBox="1"/>
      </xdr:nvSpPr>
      <xdr:spPr>
        <a:xfrm>
          <a:off x="4622800" y="6508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87615</xdr:rowOff>
    </xdr:from>
    <xdr:to>
      <xdr:col>22</xdr:col>
      <xdr:colOff>165100</xdr:colOff>
      <xdr:row>35</xdr:row>
      <xdr:rowOff>189215</xdr:rowOff>
    </xdr:to>
    <xdr:sp macro="" textlink="">
      <xdr:nvSpPr>
        <xdr:cNvPr id="133" name="楕円 132"/>
        <xdr:cNvSpPr/>
      </xdr:nvSpPr>
      <xdr:spPr bwMode="auto">
        <a:xfrm>
          <a:off x="4254500" y="6697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199392</xdr:rowOff>
    </xdr:from>
    <xdr:ext cx="762000" cy="259045"/>
    <xdr:sp macro="" textlink="">
      <xdr:nvSpPr>
        <xdr:cNvPr id="134" name="テキスト ボックス 133"/>
        <xdr:cNvSpPr txBox="1"/>
      </xdr:nvSpPr>
      <xdr:spPr>
        <a:xfrm>
          <a:off x="3924300" y="646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163487</xdr:rowOff>
    </xdr:from>
    <xdr:to>
      <xdr:col>19</xdr:col>
      <xdr:colOff>38100</xdr:colOff>
      <xdr:row>35</xdr:row>
      <xdr:rowOff>265087</xdr:rowOff>
    </xdr:to>
    <xdr:sp macro="" textlink="">
      <xdr:nvSpPr>
        <xdr:cNvPr id="135" name="楕円 134"/>
        <xdr:cNvSpPr/>
      </xdr:nvSpPr>
      <xdr:spPr bwMode="auto">
        <a:xfrm>
          <a:off x="3556000" y="6773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275264</xdr:rowOff>
    </xdr:from>
    <xdr:ext cx="762000" cy="259045"/>
    <xdr:sp macro="" textlink="">
      <xdr:nvSpPr>
        <xdr:cNvPr id="136" name="テキスト ボックス 135"/>
        <xdr:cNvSpPr txBox="1"/>
      </xdr:nvSpPr>
      <xdr:spPr>
        <a:xfrm>
          <a:off x="3225800" y="654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161262</xdr:rowOff>
    </xdr:from>
    <xdr:to>
      <xdr:col>15</xdr:col>
      <xdr:colOff>101600</xdr:colOff>
      <xdr:row>35</xdr:row>
      <xdr:rowOff>262862</xdr:rowOff>
    </xdr:to>
    <xdr:sp macro="" textlink="">
      <xdr:nvSpPr>
        <xdr:cNvPr id="137" name="楕円 136"/>
        <xdr:cNvSpPr/>
      </xdr:nvSpPr>
      <xdr:spPr bwMode="auto">
        <a:xfrm>
          <a:off x="2857500" y="6771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273039</xdr:rowOff>
    </xdr:from>
    <xdr:ext cx="762000" cy="259045"/>
    <xdr:sp macro="" textlink="">
      <xdr:nvSpPr>
        <xdr:cNvPr id="138" name="テキスト ボックス 137"/>
        <xdr:cNvSpPr txBox="1"/>
      </xdr:nvSpPr>
      <xdr:spPr>
        <a:xfrm>
          <a:off x="2527300" y="6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3,616
3,613
86.90
4,441,765
4,140,056
221,095
2,376,920
4,641,194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35306</xdr:rowOff>
    </xdr:from>
    <xdr:to>
      <xdr:col>24</xdr:col>
      <xdr:colOff>63500</xdr:colOff>
      <xdr:row>37</xdr:row>
      <xdr:rowOff>103648</xdr:rowOff>
    </xdr:to>
    <xdr:cxnSp macro="">
      <xdr:nvCxnSpPr>
        <xdr:cNvPr id="60" name="直線コネクタ 59"/>
        <xdr:cNvCxnSpPr/>
      </xdr:nvCxnSpPr>
      <xdr:spPr>
        <a:xfrm flipV="1">
          <a:off x="3797300" y="6378956"/>
          <a:ext cx="838200" cy="6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103648</xdr:rowOff>
    </xdr:from>
    <xdr:to>
      <xdr:col>19</xdr:col>
      <xdr:colOff>177800</xdr:colOff>
      <xdr:row>37</xdr:row>
      <xdr:rowOff>125203</xdr:rowOff>
    </xdr:to>
    <xdr:cxnSp macro="">
      <xdr:nvCxnSpPr>
        <xdr:cNvPr id="63" name="直線コネクタ 62"/>
        <xdr:cNvCxnSpPr/>
      </xdr:nvCxnSpPr>
      <xdr:spPr>
        <a:xfrm flipV="1">
          <a:off x="2908300" y="6447298"/>
          <a:ext cx="889000" cy="2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119380</xdr:rowOff>
    </xdr:from>
    <xdr:to>
      <xdr:col>15</xdr:col>
      <xdr:colOff>50800</xdr:colOff>
      <xdr:row>37</xdr:row>
      <xdr:rowOff>125203</xdr:rowOff>
    </xdr:to>
    <xdr:cxnSp macro="">
      <xdr:nvCxnSpPr>
        <xdr:cNvPr id="66" name="直線コネクタ 65"/>
        <xdr:cNvCxnSpPr/>
      </xdr:nvCxnSpPr>
      <xdr:spPr>
        <a:xfrm>
          <a:off x="2019300" y="6463030"/>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119380</xdr:rowOff>
    </xdr:from>
    <xdr:to>
      <xdr:col>10</xdr:col>
      <xdr:colOff>114300</xdr:colOff>
      <xdr:row>37</xdr:row>
      <xdr:rowOff>121707</xdr:rowOff>
    </xdr:to>
    <xdr:cxnSp macro="">
      <xdr:nvCxnSpPr>
        <xdr:cNvPr id="69" name="直線コネクタ 68"/>
        <xdr:cNvCxnSpPr/>
      </xdr:nvCxnSpPr>
      <xdr:spPr>
        <a:xfrm flipV="1">
          <a:off x="1130300" y="6463030"/>
          <a:ext cx="8890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155956</xdr:rowOff>
    </xdr:from>
    <xdr:to>
      <xdr:col>24</xdr:col>
      <xdr:colOff>114300</xdr:colOff>
      <xdr:row>37</xdr:row>
      <xdr:rowOff>86106</xdr:rowOff>
    </xdr:to>
    <xdr:sp macro="" textlink="">
      <xdr:nvSpPr>
        <xdr:cNvPr id="79" name="楕円 78"/>
        <xdr:cNvSpPr/>
      </xdr:nvSpPr>
      <xdr:spPr>
        <a:xfrm>
          <a:off x="45847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134383</xdr:rowOff>
    </xdr:from>
    <xdr:ext cx="599010" cy="259045"/>
    <xdr:sp macro="" textlink="">
      <xdr:nvSpPr>
        <xdr:cNvPr id="80" name="人件費該当値テキスト"/>
        <xdr:cNvSpPr txBox="1"/>
      </xdr:nvSpPr>
      <xdr:spPr>
        <a:xfrm>
          <a:off x="4686300" y="630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52848</xdr:rowOff>
    </xdr:from>
    <xdr:to>
      <xdr:col>20</xdr:col>
      <xdr:colOff>38100</xdr:colOff>
      <xdr:row>37</xdr:row>
      <xdr:rowOff>154448</xdr:rowOff>
    </xdr:to>
    <xdr:sp macro="" textlink="">
      <xdr:nvSpPr>
        <xdr:cNvPr id="81" name="楕円 80"/>
        <xdr:cNvSpPr/>
      </xdr:nvSpPr>
      <xdr:spPr>
        <a:xfrm>
          <a:off x="3746500" y="63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145575</xdr:rowOff>
    </xdr:from>
    <xdr:ext cx="599010" cy="259045"/>
    <xdr:sp macro="" textlink="">
      <xdr:nvSpPr>
        <xdr:cNvPr id="82" name="テキスト ボックス 81"/>
        <xdr:cNvSpPr txBox="1"/>
      </xdr:nvSpPr>
      <xdr:spPr>
        <a:xfrm>
          <a:off x="3497795" y="648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74403</xdr:rowOff>
    </xdr:from>
    <xdr:to>
      <xdr:col>15</xdr:col>
      <xdr:colOff>101600</xdr:colOff>
      <xdr:row>38</xdr:row>
      <xdr:rowOff>4553</xdr:rowOff>
    </xdr:to>
    <xdr:sp macro="" textlink="">
      <xdr:nvSpPr>
        <xdr:cNvPr id="83" name="楕円 82"/>
        <xdr:cNvSpPr/>
      </xdr:nvSpPr>
      <xdr:spPr>
        <a:xfrm>
          <a:off x="2857500" y="64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167130</xdr:rowOff>
    </xdr:from>
    <xdr:ext cx="599010" cy="259045"/>
    <xdr:sp macro="" textlink="">
      <xdr:nvSpPr>
        <xdr:cNvPr id="84" name="テキスト ボックス 83"/>
        <xdr:cNvSpPr txBox="1"/>
      </xdr:nvSpPr>
      <xdr:spPr>
        <a:xfrm>
          <a:off x="2608795" y="651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68580</xdr:rowOff>
    </xdr:from>
    <xdr:to>
      <xdr:col>10</xdr:col>
      <xdr:colOff>165100</xdr:colOff>
      <xdr:row>37</xdr:row>
      <xdr:rowOff>170180</xdr:rowOff>
    </xdr:to>
    <xdr:sp macro="" textlink="">
      <xdr:nvSpPr>
        <xdr:cNvPr id="85" name="楕円 84"/>
        <xdr:cNvSpPr/>
      </xdr:nvSpPr>
      <xdr:spPr>
        <a:xfrm>
          <a:off x="1968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161307</xdr:rowOff>
    </xdr:from>
    <xdr:ext cx="599010" cy="259045"/>
    <xdr:sp macro="" textlink="">
      <xdr:nvSpPr>
        <xdr:cNvPr id="86" name="テキスト ボックス 85"/>
        <xdr:cNvSpPr txBox="1"/>
      </xdr:nvSpPr>
      <xdr:spPr>
        <a:xfrm>
          <a:off x="1719795" y="650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70907</xdr:rowOff>
    </xdr:from>
    <xdr:to>
      <xdr:col>6</xdr:col>
      <xdr:colOff>38100</xdr:colOff>
      <xdr:row>38</xdr:row>
      <xdr:rowOff>1057</xdr:rowOff>
    </xdr:to>
    <xdr:sp macro="" textlink="">
      <xdr:nvSpPr>
        <xdr:cNvPr id="87" name="楕円 86"/>
        <xdr:cNvSpPr/>
      </xdr:nvSpPr>
      <xdr:spPr>
        <a:xfrm>
          <a:off x="1079500" y="641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163634</xdr:rowOff>
    </xdr:from>
    <xdr:ext cx="599010" cy="259045"/>
    <xdr:sp macro="" textlink="">
      <xdr:nvSpPr>
        <xdr:cNvPr id="88" name="テキスト ボックス 87"/>
        <xdr:cNvSpPr txBox="1"/>
      </xdr:nvSpPr>
      <xdr:spPr>
        <a:xfrm>
          <a:off x="830795" y="650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97569</xdr:rowOff>
    </xdr:from>
    <xdr:to>
      <xdr:col>24</xdr:col>
      <xdr:colOff>63500</xdr:colOff>
      <xdr:row>57</xdr:row>
      <xdr:rowOff>118539</xdr:rowOff>
    </xdr:to>
    <xdr:cxnSp macro="">
      <xdr:nvCxnSpPr>
        <xdr:cNvPr id="117" name="直線コネクタ 116"/>
        <xdr:cNvCxnSpPr/>
      </xdr:nvCxnSpPr>
      <xdr:spPr>
        <a:xfrm flipV="1">
          <a:off x="3797300" y="9870219"/>
          <a:ext cx="8382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43265</xdr:rowOff>
    </xdr:from>
    <xdr:to>
      <xdr:col>19</xdr:col>
      <xdr:colOff>177800</xdr:colOff>
      <xdr:row>57</xdr:row>
      <xdr:rowOff>118539</xdr:rowOff>
    </xdr:to>
    <xdr:cxnSp macro="">
      <xdr:nvCxnSpPr>
        <xdr:cNvPr id="120" name="直線コネクタ 119"/>
        <xdr:cNvCxnSpPr/>
      </xdr:nvCxnSpPr>
      <xdr:spPr>
        <a:xfrm>
          <a:off x="2908300" y="9815915"/>
          <a:ext cx="889000" cy="7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129571</xdr:rowOff>
    </xdr:from>
    <xdr:to>
      <xdr:col>15</xdr:col>
      <xdr:colOff>50800</xdr:colOff>
      <xdr:row>57</xdr:row>
      <xdr:rowOff>43265</xdr:rowOff>
    </xdr:to>
    <xdr:cxnSp macro="">
      <xdr:nvCxnSpPr>
        <xdr:cNvPr id="123" name="直線コネクタ 122"/>
        <xdr:cNvCxnSpPr/>
      </xdr:nvCxnSpPr>
      <xdr:spPr>
        <a:xfrm>
          <a:off x="2019300" y="9730771"/>
          <a:ext cx="889000" cy="8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129571</xdr:rowOff>
    </xdr:from>
    <xdr:to>
      <xdr:col>10</xdr:col>
      <xdr:colOff>114300</xdr:colOff>
      <xdr:row>56</xdr:row>
      <xdr:rowOff>153588</xdr:rowOff>
    </xdr:to>
    <xdr:cxnSp macro="">
      <xdr:nvCxnSpPr>
        <xdr:cNvPr id="126" name="直線コネクタ 125"/>
        <xdr:cNvCxnSpPr/>
      </xdr:nvCxnSpPr>
      <xdr:spPr>
        <a:xfrm flipV="1">
          <a:off x="1130300" y="9730771"/>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46769</xdr:rowOff>
    </xdr:from>
    <xdr:to>
      <xdr:col>24</xdr:col>
      <xdr:colOff>114300</xdr:colOff>
      <xdr:row>57</xdr:row>
      <xdr:rowOff>148369</xdr:rowOff>
    </xdr:to>
    <xdr:sp macro="" textlink="">
      <xdr:nvSpPr>
        <xdr:cNvPr id="136" name="楕円 135"/>
        <xdr:cNvSpPr/>
      </xdr:nvSpPr>
      <xdr:spPr>
        <a:xfrm>
          <a:off x="4584700" y="98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25196</xdr:rowOff>
    </xdr:from>
    <xdr:ext cx="599010" cy="259045"/>
    <xdr:sp macro="" textlink="">
      <xdr:nvSpPr>
        <xdr:cNvPr id="137" name="物件費該当値テキスト"/>
        <xdr:cNvSpPr txBox="1"/>
      </xdr:nvSpPr>
      <xdr:spPr>
        <a:xfrm>
          <a:off x="4686300" y="979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67739</xdr:rowOff>
    </xdr:from>
    <xdr:to>
      <xdr:col>20</xdr:col>
      <xdr:colOff>38100</xdr:colOff>
      <xdr:row>57</xdr:row>
      <xdr:rowOff>169339</xdr:rowOff>
    </xdr:to>
    <xdr:sp macro="" textlink="">
      <xdr:nvSpPr>
        <xdr:cNvPr id="138" name="楕円 137"/>
        <xdr:cNvSpPr/>
      </xdr:nvSpPr>
      <xdr:spPr>
        <a:xfrm>
          <a:off x="3746500" y="98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160466</xdr:rowOff>
    </xdr:from>
    <xdr:ext cx="599010" cy="259045"/>
    <xdr:sp macro="" textlink="">
      <xdr:nvSpPr>
        <xdr:cNvPr id="139" name="テキスト ボックス 138"/>
        <xdr:cNvSpPr txBox="1"/>
      </xdr:nvSpPr>
      <xdr:spPr>
        <a:xfrm>
          <a:off x="3497795" y="993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163915</xdr:rowOff>
    </xdr:from>
    <xdr:to>
      <xdr:col>15</xdr:col>
      <xdr:colOff>101600</xdr:colOff>
      <xdr:row>57</xdr:row>
      <xdr:rowOff>94065</xdr:rowOff>
    </xdr:to>
    <xdr:sp macro="" textlink="">
      <xdr:nvSpPr>
        <xdr:cNvPr id="140" name="楕円 139"/>
        <xdr:cNvSpPr/>
      </xdr:nvSpPr>
      <xdr:spPr>
        <a:xfrm>
          <a:off x="2857500" y="976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85192</xdr:rowOff>
    </xdr:from>
    <xdr:ext cx="599010" cy="259045"/>
    <xdr:sp macro="" textlink="">
      <xdr:nvSpPr>
        <xdr:cNvPr id="141" name="テキスト ボックス 140"/>
        <xdr:cNvSpPr txBox="1"/>
      </xdr:nvSpPr>
      <xdr:spPr>
        <a:xfrm>
          <a:off x="2608795" y="985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78771</xdr:rowOff>
    </xdr:from>
    <xdr:to>
      <xdr:col>10</xdr:col>
      <xdr:colOff>165100</xdr:colOff>
      <xdr:row>57</xdr:row>
      <xdr:rowOff>8921</xdr:rowOff>
    </xdr:to>
    <xdr:sp macro="" textlink="">
      <xdr:nvSpPr>
        <xdr:cNvPr id="142" name="楕円 141"/>
        <xdr:cNvSpPr/>
      </xdr:nvSpPr>
      <xdr:spPr>
        <a:xfrm>
          <a:off x="1968500" y="9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25448</xdr:rowOff>
    </xdr:from>
    <xdr:ext cx="599010" cy="259045"/>
    <xdr:sp macro="" textlink="">
      <xdr:nvSpPr>
        <xdr:cNvPr id="143" name="テキスト ボックス 142"/>
        <xdr:cNvSpPr txBox="1"/>
      </xdr:nvSpPr>
      <xdr:spPr>
        <a:xfrm>
          <a:off x="1719795" y="945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102788</xdr:rowOff>
    </xdr:from>
    <xdr:to>
      <xdr:col>6</xdr:col>
      <xdr:colOff>38100</xdr:colOff>
      <xdr:row>57</xdr:row>
      <xdr:rowOff>32938</xdr:rowOff>
    </xdr:to>
    <xdr:sp macro="" textlink="">
      <xdr:nvSpPr>
        <xdr:cNvPr id="144" name="楕円 143"/>
        <xdr:cNvSpPr/>
      </xdr:nvSpPr>
      <xdr:spPr>
        <a:xfrm>
          <a:off x="1079500" y="97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49465</xdr:rowOff>
    </xdr:from>
    <xdr:ext cx="599010" cy="259045"/>
    <xdr:sp macro="" textlink="">
      <xdr:nvSpPr>
        <xdr:cNvPr id="145" name="テキスト ボックス 144"/>
        <xdr:cNvSpPr txBox="1"/>
      </xdr:nvSpPr>
      <xdr:spPr>
        <a:xfrm>
          <a:off x="830795" y="947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150760</xdr:rowOff>
    </xdr:from>
    <xdr:to>
      <xdr:col>24</xdr:col>
      <xdr:colOff>63500</xdr:colOff>
      <xdr:row>78</xdr:row>
      <xdr:rowOff>154392</xdr:rowOff>
    </xdr:to>
    <xdr:cxnSp macro="">
      <xdr:nvCxnSpPr>
        <xdr:cNvPr id="174" name="直線コネクタ 173"/>
        <xdr:cNvCxnSpPr/>
      </xdr:nvCxnSpPr>
      <xdr:spPr>
        <a:xfrm flipV="1">
          <a:off x="3797300" y="13523860"/>
          <a:ext cx="838200" cy="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138675</xdr:rowOff>
    </xdr:from>
    <xdr:to>
      <xdr:col>19</xdr:col>
      <xdr:colOff>177800</xdr:colOff>
      <xdr:row>78</xdr:row>
      <xdr:rowOff>154392</xdr:rowOff>
    </xdr:to>
    <xdr:cxnSp macro="">
      <xdr:nvCxnSpPr>
        <xdr:cNvPr id="177" name="直線コネクタ 176"/>
        <xdr:cNvCxnSpPr/>
      </xdr:nvCxnSpPr>
      <xdr:spPr>
        <a:xfrm>
          <a:off x="2908300" y="13511775"/>
          <a:ext cx="8890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131383</xdr:rowOff>
    </xdr:from>
    <xdr:to>
      <xdr:col>15</xdr:col>
      <xdr:colOff>50800</xdr:colOff>
      <xdr:row>78</xdr:row>
      <xdr:rowOff>138675</xdr:rowOff>
    </xdr:to>
    <xdr:cxnSp macro="">
      <xdr:nvCxnSpPr>
        <xdr:cNvPr id="180" name="直線コネクタ 179"/>
        <xdr:cNvCxnSpPr/>
      </xdr:nvCxnSpPr>
      <xdr:spPr>
        <a:xfrm>
          <a:off x="2019300" y="13504483"/>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127477</xdr:rowOff>
    </xdr:from>
    <xdr:to>
      <xdr:col>10</xdr:col>
      <xdr:colOff>114300</xdr:colOff>
      <xdr:row>78</xdr:row>
      <xdr:rowOff>131383</xdr:rowOff>
    </xdr:to>
    <xdr:cxnSp macro="">
      <xdr:nvCxnSpPr>
        <xdr:cNvPr id="183" name="直線コネクタ 182"/>
        <xdr:cNvCxnSpPr/>
      </xdr:nvCxnSpPr>
      <xdr:spPr>
        <a:xfrm>
          <a:off x="1130300" y="13500577"/>
          <a:ext cx="8890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99960</xdr:rowOff>
    </xdr:from>
    <xdr:to>
      <xdr:col>24</xdr:col>
      <xdr:colOff>114300</xdr:colOff>
      <xdr:row>79</xdr:row>
      <xdr:rowOff>30110</xdr:rowOff>
    </xdr:to>
    <xdr:sp macro="" textlink="">
      <xdr:nvSpPr>
        <xdr:cNvPr id="193" name="楕円 192"/>
        <xdr:cNvSpPr/>
      </xdr:nvSpPr>
      <xdr:spPr>
        <a:xfrm>
          <a:off x="4584700" y="1347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103592</xdr:rowOff>
    </xdr:from>
    <xdr:to>
      <xdr:col>20</xdr:col>
      <xdr:colOff>38100</xdr:colOff>
      <xdr:row>79</xdr:row>
      <xdr:rowOff>33742</xdr:rowOff>
    </xdr:to>
    <xdr:sp macro="" textlink="">
      <xdr:nvSpPr>
        <xdr:cNvPr id="195" name="楕円 194"/>
        <xdr:cNvSpPr/>
      </xdr:nvSpPr>
      <xdr:spPr>
        <a:xfrm>
          <a:off x="3746500" y="1347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24869</xdr:rowOff>
    </xdr:from>
    <xdr:ext cx="534377" cy="259045"/>
    <xdr:sp macro="" textlink="">
      <xdr:nvSpPr>
        <xdr:cNvPr id="196" name="テキスト ボックス 195"/>
        <xdr:cNvSpPr txBox="1"/>
      </xdr:nvSpPr>
      <xdr:spPr>
        <a:xfrm>
          <a:off x="3530111" y="1356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87875</xdr:rowOff>
    </xdr:from>
    <xdr:to>
      <xdr:col>15</xdr:col>
      <xdr:colOff>101600</xdr:colOff>
      <xdr:row>79</xdr:row>
      <xdr:rowOff>18025</xdr:rowOff>
    </xdr:to>
    <xdr:sp macro="" textlink="">
      <xdr:nvSpPr>
        <xdr:cNvPr id="197" name="楕円 196"/>
        <xdr:cNvSpPr/>
      </xdr:nvSpPr>
      <xdr:spPr>
        <a:xfrm>
          <a:off x="2857500" y="134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9152</xdr:rowOff>
    </xdr:from>
    <xdr:ext cx="534377" cy="259045"/>
    <xdr:sp macro="" textlink="">
      <xdr:nvSpPr>
        <xdr:cNvPr id="198" name="テキスト ボックス 197"/>
        <xdr:cNvSpPr txBox="1"/>
      </xdr:nvSpPr>
      <xdr:spPr>
        <a:xfrm>
          <a:off x="2641111" y="135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80583</xdr:rowOff>
    </xdr:from>
    <xdr:to>
      <xdr:col>10</xdr:col>
      <xdr:colOff>165100</xdr:colOff>
      <xdr:row>79</xdr:row>
      <xdr:rowOff>10733</xdr:rowOff>
    </xdr:to>
    <xdr:sp macro="" textlink="">
      <xdr:nvSpPr>
        <xdr:cNvPr id="199" name="楕円 198"/>
        <xdr:cNvSpPr/>
      </xdr:nvSpPr>
      <xdr:spPr>
        <a:xfrm>
          <a:off x="1968500" y="134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1860</xdr:rowOff>
    </xdr:from>
    <xdr:ext cx="534377" cy="259045"/>
    <xdr:sp macro="" textlink="">
      <xdr:nvSpPr>
        <xdr:cNvPr id="200" name="テキスト ボックス 199"/>
        <xdr:cNvSpPr txBox="1"/>
      </xdr:nvSpPr>
      <xdr:spPr>
        <a:xfrm>
          <a:off x="1752111" y="1354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76677</xdr:rowOff>
    </xdr:from>
    <xdr:to>
      <xdr:col>6</xdr:col>
      <xdr:colOff>38100</xdr:colOff>
      <xdr:row>79</xdr:row>
      <xdr:rowOff>6827</xdr:rowOff>
    </xdr:to>
    <xdr:sp macro="" textlink="">
      <xdr:nvSpPr>
        <xdr:cNvPr id="201" name="楕円 200"/>
        <xdr:cNvSpPr/>
      </xdr:nvSpPr>
      <xdr:spPr>
        <a:xfrm>
          <a:off x="1079500" y="1344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169404</xdr:rowOff>
    </xdr:from>
    <xdr:ext cx="534377" cy="259045"/>
    <xdr:sp macro="" textlink="">
      <xdr:nvSpPr>
        <xdr:cNvPr id="202" name="テキスト ボックス 201"/>
        <xdr:cNvSpPr txBox="1"/>
      </xdr:nvSpPr>
      <xdr:spPr>
        <a:xfrm>
          <a:off x="863111" y="135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160731</xdr:rowOff>
    </xdr:from>
    <xdr:to>
      <xdr:col>24</xdr:col>
      <xdr:colOff>63500</xdr:colOff>
      <xdr:row>95</xdr:row>
      <xdr:rowOff>12316</xdr:rowOff>
    </xdr:to>
    <xdr:cxnSp macro="">
      <xdr:nvCxnSpPr>
        <xdr:cNvPr id="233" name="直線コネクタ 232"/>
        <xdr:cNvCxnSpPr/>
      </xdr:nvCxnSpPr>
      <xdr:spPr>
        <a:xfrm flipV="1">
          <a:off x="3797300" y="16277031"/>
          <a:ext cx="8382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12316</xdr:rowOff>
    </xdr:from>
    <xdr:to>
      <xdr:col>19</xdr:col>
      <xdr:colOff>177800</xdr:colOff>
      <xdr:row>95</xdr:row>
      <xdr:rowOff>70272</xdr:rowOff>
    </xdr:to>
    <xdr:cxnSp macro="">
      <xdr:nvCxnSpPr>
        <xdr:cNvPr id="236" name="直線コネクタ 235"/>
        <xdr:cNvCxnSpPr/>
      </xdr:nvCxnSpPr>
      <xdr:spPr>
        <a:xfrm flipV="1">
          <a:off x="2908300" y="16300066"/>
          <a:ext cx="889000" cy="5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66353</xdr:rowOff>
    </xdr:from>
    <xdr:to>
      <xdr:col>15</xdr:col>
      <xdr:colOff>50800</xdr:colOff>
      <xdr:row>95</xdr:row>
      <xdr:rowOff>70272</xdr:rowOff>
    </xdr:to>
    <xdr:cxnSp macro="">
      <xdr:nvCxnSpPr>
        <xdr:cNvPr id="239" name="直線コネクタ 238"/>
        <xdr:cNvCxnSpPr/>
      </xdr:nvCxnSpPr>
      <xdr:spPr>
        <a:xfrm>
          <a:off x="2019300" y="1635410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39007</xdr:rowOff>
    </xdr:from>
    <xdr:to>
      <xdr:col>10</xdr:col>
      <xdr:colOff>114300</xdr:colOff>
      <xdr:row>95</xdr:row>
      <xdr:rowOff>66353</xdr:rowOff>
    </xdr:to>
    <xdr:cxnSp macro="">
      <xdr:nvCxnSpPr>
        <xdr:cNvPr id="242" name="直線コネクタ 241"/>
        <xdr:cNvCxnSpPr/>
      </xdr:nvCxnSpPr>
      <xdr:spPr>
        <a:xfrm>
          <a:off x="1130300" y="16326757"/>
          <a:ext cx="889000" cy="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109931</xdr:rowOff>
    </xdr:from>
    <xdr:to>
      <xdr:col>24</xdr:col>
      <xdr:colOff>114300</xdr:colOff>
      <xdr:row>95</xdr:row>
      <xdr:rowOff>40081</xdr:rowOff>
    </xdr:to>
    <xdr:sp macro="" textlink="">
      <xdr:nvSpPr>
        <xdr:cNvPr id="252" name="楕円 251"/>
        <xdr:cNvSpPr/>
      </xdr:nvSpPr>
      <xdr:spPr>
        <a:xfrm>
          <a:off x="4584700" y="162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132808</xdr:rowOff>
    </xdr:from>
    <xdr:ext cx="534377" cy="259045"/>
    <xdr:sp macro="" textlink="">
      <xdr:nvSpPr>
        <xdr:cNvPr id="253" name="扶助費該当値テキスト"/>
        <xdr:cNvSpPr txBox="1"/>
      </xdr:nvSpPr>
      <xdr:spPr>
        <a:xfrm>
          <a:off x="4686300" y="160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132966</xdr:rowOff>
    </xdr:from>
    <xdr:to>
      <xdr:col>20</xdr:col>
      <xdr:colOff>38100</xdr:colOff>
      <xdr:row>95</xdr:row>
      <xdr:rowOff>63116</xdr:rowOff>
    </xdr:to>
    <xdr:sp macro="" textlink="">
      <xdr:nvSpPr>
        <xdr:cNvPr id="254" name="楕円 253"/>
        <xdr:cNvSpPr/>
      </xdr:nvSpPr>
      <xdr:spPr>
        <a:xfrm>
          <a:off x="3746500" y="162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79643</xdr:rowOff>
    </xdr:from>
    <xdr:ext cx="534377" cy="259045"/>
    <xdr:sp macro="" textlink="">
      <xdr:nvSpPr>
        <xdr:cNvPr id="255" name="テキスト ボックス 254"/>
        <xdr:cNvSpPr txBox="1"/>
      </xdr:nvSpPr>
      <xdr:spPr>
        <a:xfrm>
          <a:off x="3530111" y="1602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19472</xdr:rowOff>
    </xdr:from>
    <xdr:to>
      <xdr:col>15</xdr:col>
      <xdr:colOff>101600</xdr:colOff>
      <xdr:row>95</xdr:row>
      <xdr:rowOff>121072</xdr:rowOff>
    </xdr:to>
    <xdr:sp macro="" textlink="">
      <xdr:nvSpPr>
        <xdr:cNvPr id="256" name="楕円 255"/>
        <xdr:cNvSpPr/>
      </xdr:nvSpPr>
      <xdr:spPr>
        <a:xfrm>
          <a:off x="2857500" y="1630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112199</xdr:rowOff>
    </xdr:from>
    <xdr:ext cx="534377" cy="259045"/>
    <xdr:sp macro="" textlink="">
      <xdr:nvSpPr>
        <xdr:cNvPr id="257" name="テキスト ボックス 256"/>
        <xdr:cNvSpPr txBox="1"/>
      </xdr:nvSpPr>
      <xdr:spPr>
        <a:xfrm>
          <a:off x="2641111" y="1639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15553</xdr:rowOff>
    </xdr:from>
    <xdr:to>
      <xdr:col>10</xdr:col>
      <xdr:colOff>165100</xdr:colOff>
      <xdr:row>95</xdr:row>
      <xdr:rowOff>117153</xdr:rowOff>
    </xdr:to>
    <xdr:sp macro="" textlink="">
      <xdr:nvSpPr>
        <xdr:cNvPr id="258" name="楕円 257"/>
        <xdr:cNvSpPr/>
      </xdr:nvSpPr>
      <xdr:spPr>
        <a:xfrm>
          <a:off x="1968500" y="1630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108280</xdr:rowOff>
    </xdr:from>
    <xdr:ext cx="534377" cy="259045"/>
    <xdr:sp macro="" textlink="">
      <xdr:nvSpPr>
        <xdr:cNvPr id="259" name="テキスト ボックス 258"/>
        <xdr:cNvSpPr txBox="1"/>
      </xdr:nvSpPr>
      <xdr:spPr>
        <a:xfrm>
          <a:off x="1752111" y="1639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159657</xdr:rowOff>
    </xdr:from>
    <xdr:to>
      <xdr:col>6</xdr:col>
      <xdr:colOff>38100</xdr:colOff>
      <xdr:row>95</xdr:row>
      <xdr:rowOff>89807</xdr:rowOff>
    </xdr:to>
    <xdr:sp macro="" textlink="">
      <xdr:nvSpPr>
        <xdr:cNvPr id="260" name="楕円 259"/>
        <xdr:cNvSpPr/>
      </xdr:nvSpPr>
      <xdr:spPr>
        <a:xfrm>
          <a:off x="1079500" y="162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106334</xdr:rowOff>
    </xdr:from>
    <xdr:ext cx="534377" cy="259045"/>
    <xdr:sp macro="" textlink="">
      <xdr:nvSpPr>
        <xdr:cNvPr id="261" name="テキスト ボックス 260"/>
        <xdr:cNvSpPr txBox="1"/>
      </xdr:nvSpPr>
      <xdr:spPr>
        <a:xfrm>
          <a:off x="863111" y="1605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139524</xdr:rowOff>
    </xdr:from>
    <xdr:to>
      <xdr:col>55</xdr:col>
      <xdr:colOff>0</xdr:colOff>
      <xdr:row>38</xdr:row>
      <xdr:rowOff>168104</xdr:rowOff>
    </xdr:to>
    <xdr:cxnSp macro="">
      <xdr:nvCxnSpPr>
        <xdr:cNvPr id="289" name="直線コネクタ 288"/>
        <xdr:cNvCxnSpPr/>
      </xdr:nvCxnSpPr>
      <xdr:spPr>
        <a:xfrm flipV="1">
          <a:off x="9639300" y="6311724"/>
          <a:ext cx="838200" cy="37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137606</xdr:rowOff>
    </xdr:from>
    <xdr:to>
      <xdr:col>50</xdr:col>
      <xdr:colOff>114300</xdr:colOff>
      <xdr:row>38</xdr:row>
      <xdr:rowOff>168104</xdr:rowOff>
    </xdr:to>
    <xdr:cxnSp macro="">
      <xdr:nvCxnSpPr>
        <xdr:cNvPr id="292" name="直線コネクタ 291"/>
        <xdr:cNvCxnSpPr/>
      </xdr:nvCxnSpPr>
      <xdr:spPr>
        <a:xfrm>
          <a:off x="8750300" y="6652706"/>
          <a:ext cx="889000" cy="3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38316</xdr:rowOff>
    </xdr:from>
    <xdr:ext cx="599010" cy="259045"/>
    <xdr:sp macro="" textlink="">
      <xdr:nvSpPr>
        <xdr:cNvPr id="294" name="テキスト ボックス 293"/>
        <xdr:cNvSpPr txBox="1"/>
      </xdr:nvSpPr>
      <xdr:spPr>
        <a:xfrm>
          <a:off x="9339795" y="63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93480</xdr:rowOff>
    </xdr:from>
    <xdr:to>
      <xdr:col>45</xdr:col>
      <xdr:colOff>177800</xdr:colOff>
      <xdr:row>38</xdr:row>
      <xdr:rowOff>137606</xdr:rowOff>
    </xdr:to>
    <xdr:cxnSp macro="">
      <xdr:nvCxnSpPr>
        <xdr:cNvPr id="295" name="直線コネクタ 294"/>
        <xdr:cNvCxnSpPr/>
      </xdr:nvCxnSpPr>
      <xdr:spPr>
        <a:xfrm>
          <a:off x="7861300" y="6608580"/>
          <a:ext cx="889000" cy="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93480</xdr:rowOff>
    </xdr:from>
    <xdr:to>
      <xdr:col>41</xdr:col>
      <xdr:colOff>50800</xdr:colOff>
      <xdr:row>39</xdr:row>
      <xdr:rowOff>34697</xdr:rowOff>
    </xdr:to>
    <xdr:cxnSp macro="">
      <xdr:nvCxnSpPr>
        <xdr:cNvPr id="298" name="直線コネクタ 297"/>
        <xdr:cNvCxnSpPr/>
      </xdr:nvCxnSpPr>
      <xdr:spPr>
        <a:xfrm flipV="1">
          <a:off x="6972300" y="660858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78611</xdr:rowOff>
    </xdr:from>
    <xdr:ext cx="599010" cy="259045"/>
    <xdr:sp macro="" textlink="">
      <xdr:nvSpPr>
        <xdr:cNvPr id="302" name="テキスト ボックス 301"/>
        <xdr:cNvSpPr txBox="1"/>
      </xdr:nvSpPr>
      <xdr:spPr>
        <a:xfrm>
          <a:off x="6672795" y="642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88724</xdr:rowOff>
    </xdr:from>
    <xdr:to>
      <xdr:col>55</xdr:col>
      <xdr:colOff>50800</xdr:colOff>
      <xdr:row>37</xdr:row>
      <xdr:rowOff>18874</xdr:rowOff>
    </xdr:to>
    <xdr:sp macro="" textlink="">
      <xdr:nvSpPr>
        <xdr:cNvPr id="308" name="楕円 307"/>
        <xdr:cNvSpPr/>
      </xdr:nvSpPr>
      <xdr:spPr>
        <a:xfrm>
          <a:off x="10426700" y="62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111601</xdr:rowOff>
    </xdr:from>
    <xdr:ext cx="599010" cy="259045"/>
    <xdr:sp macro="" textlink="">
      <xdr:nvSpPr>
        <xdr:cNvPr id="309" name="補助費等該当値テキスト"/>
        <xdr:cNvSpPr txBox="1"/>
      </xdr:nvSpPr>
      <xdr:spPr>
        <a:xfrm>
          <a:off x="10528300" y="611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117304</xdr:rowOff>
    </xdr:from>
    <xdr:to>
      <xdr:col>50</xdr:col>
      <xdr:colOff>165100</xdr:colOff>
      <xdr:row>39</xdr:row>
      <xdr:rowOff>47454</xdr:rowOff>
    </xdr:to>
    <xdr:sp macro="" textlink="">
      <xdr:nvSpPr>
        <xdr:cNvPr id="310" name="楕円 309"/>
        <xdr:cNvSpPr/>
      </xdr:nvSpPr>
      <xdr:spPr>
        <a:xfrm>
          <a:off x="9588500" y="663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38581</xdr:rowOff>
    </xdr:from>
    <xdr:ext cx="599010" cy="259045"/>
    <xdr:sp macro="" textlink="">
      <xdr:nvSpPr>
        <xdr:cNvPr id="311" name="テキスト ボックス 310"/>
        <xdr:cNvSpPr txBox="1"/>
      </xdr:nvSpPr>
      <xdr:spPr>
        <a:xfrm>
          <a:off x="9339795" y="672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86806</xdr:rowOff>
    </xdr:from>
    <xdr:to>
      <xdr:col>46</xdr:col>
      <xdr:colOff>38100</xdr:colOff>
      <xdr:row>39</xdr:row>
      <xdr:rowOff>16956</xdr:rowOff>
    </xdr:to>
    <xdr:sp macro="" textlink="">
      <xdr:nvSpPr>
        <xdr:cNvPr id="312" name="楕円 311"/>
        <xdr:cNvSpPr/>
      </xdr:nvSpPr>
      <xdr:spPr>
        <a:xfrm>
          <a:off x="8699500" y="66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33483</xdr:rowOff>
    </xdr:from>
    <xdr:ext cx="599010" cy="259045"/>
    <xdr:sp macro="" textlink="">
      <xdr:nvSpPr>
        <xdr:cNvPr id="313" name="テキスト ボックス 312"/>
        <xdr:cNvSpPr txBox="1"/>
      </xdr:nvSpPr>
      <xdr:spPr>
        <a:xfrm>
          <a:off x="8450795" y="637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42680</xdr:rowOff>
    </xdr:from>
    <xdr:to>
      <xdr:col>41</xdr:col>
      <xdr:colOff>101600</xdr:colOff>
      <xdr:row>38</xdr:row>
      <xdr:rowOff>144280</xdr:rowOff>
    </xdr:to>
    <xdr:sp macro="" textlink="">
      <xdr:nvSpPr>
        <xdr:cNvPr id="314" name="楕円 313"/>
        <xdr:cNvSpPr/>
      </xdr:nvSpPr>
      <xdr:spPr>
        <a:xfrm>
          <a:off x="7810500" y="65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160806</xdr:rowOff>
    </xdr:from>
    <xdr:ext cx="599010" cy="259045"/>
    <xdr:sp macro="" textlink="">
      <xdr:nvSpPr>
        <xdr:cNvPr id="315" name="テキスト ボックス 314"/>
        <xdr:cNvSpPr txBox="1"/>
      </xdr:nvSpPr>
      <xdr:spPr>
        <a:xfrm>
          <a:off x="7561795" y="633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155347</xdr:rowOff>
    </xdr:from>
    <xdr:to>
      <xdr:col>36</xdr:col>
      <xdr:colOff>165100</xdr:colOff>
      <xdr:row>39</xdr:row>
      <xdr:rowOff>85497</xdr:rowOff>
    </xdr:to>
    <xdr:sp macro="" textlink="">
      <xdr:nvSpPr>
        <xdr:cNvPr id="316" name="楕円 315"/>
        <xdr:cNvSpPr/>
      </xdr:nvSpPr>
      <xdr:spPr>
        <a:xfrm>
          <a:off x="6921500" y="66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76624</xdr:rowOff>
    </xdr:from>
    <xdr:ext cx="599010" cy="259045"/>
    <xdr:sp macro="" textlink="">
      <xdr:nvSpPr>
        <xdr:cNvPr id="317" name="テキスト ボックス 316"/>
        <xdr:cNvSpPr txBox="1"/>
      </xdr:nvSpPr>
      <xdr:spPr>
        <a:xfrm>
          <a:off x="6672795" y="676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134310</xdr:rowOff>
    </xdr:from>
    <xdr:to>
      <xdr:col>55</xdr:col>
      <xdr:colOff>0</xdr:colOff>
      <xdr:row>59</xdr:row>
      <xdr:rowOff>17278</xdr:rowOff>
    </xdr:to>
    <xdr:cxnSp macro="">
      <xdr:nvCxnSpPr>
        <xdr:cNvPr id="346" name="直線コネクタ 345"/>
        <xdr:cNvCxnSpPr/>
      </xdr:nvCxnSpPr>
      <xdr:spPr>
        <a:xfrm>
          <a:off x="9639300" y="10078410"/>
          <a:ext cx="838200" cy="5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95404</xdr:rowOff>
    </xdr:from>
    <xdr:to>
      <xdr:col>50</xdr:col>
      <xdr:colOff>114300</xdr:colOff>
      <xdr:row>58</xdr:row>
      <xdr:rowOff>134310</xdr:rowOff>
    </xdr:to>
    <xdr:cxnSp macro="">
      <xdr:nvCxnSpPr>
        <xdr:cNvPr id="349" name="直線コネクタ 348"/>
        <xdr:cNvCxnSpPr/>
      </xdr:nvCxnSpPr>
      <xdr:spPr>
        <a:xfrm>
          <a:off x="8750300" y="10039504"/>
          <a:ext cx="889000" cy="3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77164</xdr:rowOff>
    </xdr:from>
    <xdr:to>
      <xdr:col>45</xdr:col>
      <xdr:colOff>177800</xdr:colOff>
      <xdr:row>58</xdr:row>
      <xdr:rowOff>95404</xdr:rowOff>
    </xdr:to>
    <xdr:cxnSp macro="">
      <xdr:nvCxnSpPr>
        <xdr:cNvPr id="352" name="直線コネクタ 351"/>
        <xdr:cNvCxnSpPr/>
      </xdr:nvCxnSpPr>
      <xdr:spPr>
        <a:xfrm>
          <a:off x="7861300" y="10021264"/>
          <a:ext cx="889000" cy="1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77164</xdr:rowOff>
    </xdr:from>
    <xdr:to>
      <xdr:col>41</xdr:col>
      <xdr:colOff>50800</xdr:colOff>
      <xdr:row>58</xdr:row>
      <xdr:rowOff>157034</xdr:rowOff>
    </xdr:to>
    <xdr:cxnSp macro="">
      <xdr:nvCxnSpPr>
        <xdr:cNvPr id="355" name="直線コネクタ 354"/>
        <xdr:cNvCxnSpPr/>
      </xdr:nvCxnSpPr>
      <xdr:spPr>
        <a:xfrm flipV="1">
          <a:off x="6972300" y="10021264"/>
          <a:ext cx="889000" cy="7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137928</xdr:rowOff>
    </xdr:from>
    <xdr:to>
      <xdr:col>55</xdr:col>
      <xdr:colOff>50800</xdr:colOff>
      <xdr:row>59</xdr:row>
      <xdr:rowOff>68078</xdr:rowOff>
    </xdr:to>
    <xdr:sp macro="" textlink="">
      <xdr:nvSpPr>
        <xdr:cNvPr id="365" name="楕円 364"/>
        <xdr:cNvSpPr/>
      </xdr:nvSpPr>
      <xdr:spPr>
        <a:xfrm>
          <a:off x="10426700" y="1008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52855</xdr:rowOff>
    </xdr:from>
    <xdr:ext cx="534377" cy="259045"/>
    <xdr:sp macro="" textlink="">
      <xdr:nvSpPr>
        <xdr:cNvPr id="366" name="普通建設事業費該当値テキスト"/>
        <xdr:cNvSpPr txBox="1"/>
      </xdr:nvSpPr>
      <xdr:spPr>
        <a:xfrm>
          <a:off x="10528300" y="99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83510</xdr:rowOff>
    </xdr:from>
    <xdr:to>
      <xdr:col>50</xdr:col>
      <xdr:colOff>165100</xdr:colOff>
      <xdr:row>59</xdr:row>
      <xdr:rowOff>13660</xdr:rowOff>
    </xdr:to>
    <xdr:sp macro="" textlink="">
      <xdr:nvSpPr>
        <xdr:cNvPr id="367" name="楕円 366"/>
        <xdr:cNvSpPr/>
      </xdr:nvSpPr>
      <xdr:spPr>
        <a:xfrm>
          <a:off x="9588500" y="100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4787</xdr:rowOff>
    </xdr:from>
    <xdr:ext cx="599010" cy="259045"/>
    <xdr:sp macro="" textlink="">
      <xdr:nvSpPr>
        <xdr:cNvPr id="368" name="テキスト ボックス 367"/>
        <xdr:cNvSpPr txBox="1"/>
      </xdr:nvSpPr>
      <xdr:spPr>
        <a:xfrm>
          <a:off x="9339795" y="1012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44604</xdr:rowOff>
    </xdr:from>
    <xdr:to>
      <xdr:col>46</xdr:col>
      <xdr:colOff>38100</xdr:colOff>
      <xdr:row>58</xdr:row>
      <xdr:rowOff>146204</xdr:rowOff>
    </xdr:to>
    <xdr:sp macro="" textlink="">
      <xdr:nvSpPr>
        <xdr:cNvPr id="369" name="楕円 368"/>
        <xdr:cNvSpPr/>
      </xdr:nvSpPr>
      <xdr:spPr>
        <a:xfrm>
          <a:off x="8699500" y="99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162731</xdr:rowOff>
    </xdr:from>
    <xdr:ext cx="599010" cy="259045"/>
    <xdr:sp macro="" textlink="">
      <xdr:nvSpPr>
        <xdr:cNvPr id="370" name="テキスト ボックス 369"/>
        <xdr:cNvSpPr txBox="1"/>
      </xdr:nvSpPr>
      <xdr:spPr>
        <a:xfrm>
          <a:off x="8450795" y="976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26364</xdr:rowOff>
    </xdr:from>
    <xdr:to>
      <xdr:col>41</xdr:col>
      <xdr:colOff>101600</xdr:colOff>
      <xdr:row>58</xdr:row>
      <xdr:rowOff>127964</xdr:rowOff>
    </xdr:to>
    <xdr:sp macro="" textlink="">
      <xdr:nvSpPr>
        <xdr:cNvPr id="371" name="楕円 370"/>
        <xdr:cNvSpPr/>
      </xdr:nvSpPr>
      <xdr:spPr>
        <a:xfrm>
          <a:off x="7810500" y="99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144491</xdr:rowOff>
    </xdr:from>
    <xdr:ext cx="599010" cy="259045"/>
    <xdr:sp macro="" textlink="">
      <xdr:nvSpPr>
        <xdr:cNvPr id="372" name="テキスト ボックス 371"/>
        <xdr:cNvSpPr txBox="1"/>
      </xdr:nvSpPr>
      <xdr:spPr>
        <a:xfrm>
          <a:off x="7561795" y="974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106234</xdr:rowOff>
    </xdr:from>
    <xdr:to>
      <xdr:col>36</xdr:col>
      <xdr:colOff>165100</xdr:colOff>
      <xdr:row>59</xdr:row>
      <xdr:rowOff>36384</xdr:rowOff>
    </xdr:to>
    <xdr:sp macro="" textlink="">
      <xdr:nvSpPr>
        <xdr:cNvPr id="373" name="楕円 372"/>
        <xdr:cNvSpPr/>
      </xdr:nvSpPr>
      <xdr:spPr>
        <a:xfrm>
          <a:off x="6921500" y="100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27511</xdr:rowOff>
    </xdr:from>
    <xdr:ext cx="599010" cy="259045"/>
    <xdr:sp macro="" textlink="">
      <xdr:nvSpPr>
        <xdr:cNvPr id="374" name="テキスト ボックス 373"/>
        <xdr:cNvSpPr txBox="1"/>
      </xdr:nvSpPr>
      <xdr:spPr>
        <a:xfrm>
          <a:off x="6672795" y="101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3" name="直線コネクタ 402"/>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6" name="直線コネクタ 405"/>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40605</xdr:rowOff>
    </xdr:from>
    <xdr:to>
      <xdr:col>45</xdr:col>
      <xdr:colOff>177800</xdr:colOff>
      <xdr:row>79</xdr:row>
      <xdr:rowOff>44450</xdr:rowOff>
    </xdr:to>
    <xdr:cxnSp macro="">
      <xdr:nvCxnSpPr>
        <xdr:cNvPr id="409" name="直線コネクタ 408"/>
        <xdr:cNvCxnSpPr/>
      </xdr:nvCxnSpPr>
      <xdr:spPr>
        <a:xfrm>
          <a:off x="7861300" y="13585155"/>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145227</xdr:rowOff>
    </xdr:from>
    <xdr:to>
      <xdr:col>41</xdr:col>
      <xdr:colOff>50800</xdr:colOff>
      <xdr:row>79</xdr:row>
      <xdr:rowOff>40605</xdr:rowOff>
    </xdr:to>
    <xdr:cxnSp macro="">
      <xdr:nvCxnSpPr>
        <xdr:cNvPr id="412" name="直線コネクタ 411"/>
        <xdr:cNvCxnSpPr/>
      </xdr:nvCxnSpPr>
      <xdr:spPr>
        <a:xfrm>
          <a:off x="6972300" y="13518327"/>
          <a:ext cx="8890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2" name="楕円 421"/>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249299" cy="259045"/>
    <xdr:sp macro="" textlink="">
      <xdr:nvSpPr>
        <xdr:cNvPr id="423" name="普通建設事業費 （ うち新規整備　）該当値テキスト"/>
        <xdr:cNvSpPr txBox="1"/>
      </xdr:nvSpPr>
      <xdr:spPr>
        <a:xfrm>
          <a:off x="10528300" y="1345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4" name="楕円 423"/>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5" name="テキスト ボックス 424"/>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6" name="楕円 425"/>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7" name="テキスト ボックス 426"/>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161255</xdr:rowOff>
    </xdr:from>
    <xdr:to>
      <xdr:col>41</xdr:col>
      <xdr:colOff>101600</xdr:colOff>
      <xdr:row>79</xdr:row>
      <xdr:rowOff>91405</xdr:rowOff>
    </xdr:to>
    <xdr:sp macro="" textlink="">
      <xdr:nvSpPr>
        <xdr:cNvPr id="428" name="楕円 427"/>
        <xdr:cNvSpPr/>
      </xdr:nvSpPr>
      <xdr:spPr>
        <a:xfrm>
          <a:off x="7810500" y="135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82532</xdr:rowOff>
    </xdr:from>
    <xdr:ext cx="469744" cy="259045"/>
    <xdr:sp macro="" textlink="">
      <xdr:nvSpPr>
        <xdr:cNvPr id="429" name="テキスト ボックス 428"/>
        <xdr:cNvSpPr txBox="1"/>
      </xdr:nvSpPr>
      <xdr:spPr>
        <a:xfrm>
          <a:off x="7626428" y="136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94427</xdr:rowOff>
    </xdr:from>
    <xdr:to>
      <xdr:col>36</xdr:col>
      <xdr:colOff>165100</xdr:colOff>
      <xdr:row>79</xdr:row>
      <xdr:rowOff>24577</xdr:rowOff>
    </xdr:to>
    <xdr:sp macro="" textlink="">
      <xdr:nvSpPr>
        <xdr:cNvPr id="430" name="楕円 429"/>
        <xdr:cNvSpPr/>
      </xdr:nvSpPr>
      <xdr:spPr>
        <a:xfrm>
          <a:off x="6921500" y="134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15704</xdr:rowOff>
    </xdr:from>
    <xdr:ext cx="534377" cy="259045"/>
    <xdr:sp macro="" textlink="">
      <xdr:nvSpPr>
        <xdr:cNvPr id="431" name="テキスト ボックス 430"/>
        <xdr:cNvSpPr txBox="1"/>
      </xdr:nvSpPr>
      <xdr:spPr>
        <a:xfrm>
          <a:off x="6705111" y="135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43182</xdr:rowOff>
    </xdr:from>
    <xdr:to>
      <xdr:col>55</xdr:col>
      <xdr:colOff>0</xdr:colOff>
      <xdr:row>98</xdr:row>
      <xdr:rowOff>110412</xdr:rowOff>
    </xdr:to>
    <xdr:cxnSp macro="">
      <xdr:nvCxnSpPr>
        <xdr:cNvPr id="458" name="直線コネクタ 457"/>
        <xdr:cNvCxnSpPr/>
      </xdr:nvCxnSpPr>
      <xdr:spPr>
        <a:xfrm>
          <a:off x="9639300" y="16845282"/>
          <a:ext cx="838200" cy="6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167176</xdr:rowOff>
    </xdr:from>
    <xdr:to>
      <xdr:col>50</xdr:col>
      <xdr:colOff>114300</xdr:colOff>
      <xdr:row>98</xdr:row>
      <xdr:rowOff>43182</xdr:rowOff>
    </xdr:to>
    <xdr:cxnSp macro="">
      <xdr:nvCxnSpPr>
        <xdr:cNvPr id="461" name="直線コネクタ 460"/>
        <xdr:cNvCxnSpPr/>
      </xdr:nvCxnSpPr>
      <xdr:spPr>
        <a:xfrm>
          <a:off x="8750300" y="16797826"/>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167176</xdr:rowOff>
    </xdr:from>
    <xdr:to>
      <xdr:col>45</xdr:col>
      <xdr:colOff>177800</xdr:colOff>
      <xdr:row>97</xdr:row>
      <xdr:rowOff>167869</xdr:rowOff>
    </xdr:to>
    <xdr:cxnSp macro="">
      <xdr:nvCxnSpPr>
        <xdr:cNvPr id="464" name="直線コネクタ 463"/>
        <xdr:cNvCxnSpPr/>
      </xdr:nvCxnSpPr>
      <xdr:spPr>
        <a:xfrm flipV="1">
          <a:off x="7861300" y="16797826"/>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167869</xdr:rowOff>
    </xdr:from>
    <xdr:to>
      <xdr:col>41</xdr:col>
      <xdr:colOff>50800</xdr:colOff>
      <xdr:row>98</xdr:row>
      <xdr:rowOff>124982</xdr:rowOff>
    </xdr:to>
    <xdr:cxnSp macro="">
      <xdr:nvCxnSpPr>
        <xdr:cNvPr id="467" name="直線コネクタ 466"/>
        <xdr:cNvCxnSpPr/>
      </xdr:nvCxnSpPr>
      <xdr:spPr>
        <a:xfrm flipV="1">
          <a:off x="6972300" y="16798519"/>
          <a:ext cx="889000" cy="12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59612</xdr:rowOff>
    </xdr:from>
    <xdr:to>
      <xdr:col>55</xdr:col>
      <xdr:colOff>50800</xdr:colOff>
      <xdr:row>98</xdr:row>
      <xdr:rowOff>161212</xdr:rowOff>
    </xdr:to>
    <xdr:sp macro="" textlink="">
      <xdr:nvSpPr>
        <xdr:cNvPr id="477" name="楕円 476"/>
        <xdr:cNvSpPr/>
      </xdr:nvSpPr>
      <xdr:spPr>
        <a:xfrm>
          <a:off x="10426700" y="168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8" name="普通建設事業費 （ うち更新整備　）該当値テキスト"/>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163832</xdr:rowOff>
    </xdr:from>
    <xdr:to>
      <xdr:col>50</xdr:col>
      <xdr:colOff>165100</xdr:colOff>
      <xdr:row>98</xdr:row>
      <xdr:rowOff>93982</xdr:rowOff>
    </xdr:to>
    <xdr:sp macro="" textlink="">
      <xdr:nvSpPr>
        <xdr:cNvPr id="479" name="楕円 478"/>
        <xdr:cNvSpPr/>
      </xdr:nvSpPr>
      <xdr:spPr>
        <a:xfrm>
          <a:off x="9588500" y="1679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110509</xdr:rowOff>
    </xdr:from>
    <xdr:ext cx="599010" cy="259045"/>
    <xdr:sp macro="" textlink="">
      <xdr:nvSpPr>
        <xdr:cNvPr id="480" name="テキスト ボックス 479"/>
        <xdr:cNvSpPr txBox="1"/>
      </xdr:nvSpPr>
      <xdr:spPr>
        <a:xfrm>
          <a:off x="9339795" y="1656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116376</xdr:rowOff>
    </xdr:from>
    <xdr:to>
      <xdr:col>46</xdr:col>
      <xdr:colOff>38100</xdr:colOff>
      <xdr:row>98</xdr:row>
      <xdr:rowOff>46526</xdr:rowOff>
    </xdr:to>
    <xdr:sp macro="" textlink="">
      <xdr:nvSpPr>
        <xdr:cNvPr id="481" name="楕円 480"/>
        <xdr:cNvSpPr/>
      </xdr:nvSpPr>
      <xdr:spPr>
        <a:xfrm>
          <a:off x="8699500" y="167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63053</xdr:rowOff>
    </xdr:from>
    <xdr:ext cx="599010" cy="259045"/>
    <xdr:sp macro="" textlink="">
      <xdr:nvSpPr>
        <xdr:cNvPr id="482" name="テキスト ボックス 481"/>
        <xdr:cNvSpPr txBox="1"/>
      </xdr:nvSpPr>
      <xdr:spPr>
        <a:xfrm>
          <a:off x="8450795" y="1652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117069</xdr:rowOff>
    </xdr:from>
    <xdr:to>
      <xdr:col>41</xdr:col>
      <xdr:colOff>101600</xdr:colOff>
      <xdr:row>98</xdr:row>
      <xdr:rowOff>47219</xdr:rowOff>
    </xdr:to>
    <xdr:sp macro="" textlink="">
      <xdr:nvSpPr>
        <xdr:cNvPr id="483" name="楕円 482"/>
        <xdr:cNvSpPr/>
      </xdr:nvSpPr>
      <xdr:spPr>
        <a:xfrm>
          <a:off x="7810500" y="167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63746</xdr:rowOff>
    </xdr:from>
    <xdr:ext cx="599010" cy="259045"/>
    <xdr:sp macro="" textlink="">
      <xdr:nvSpPr>
        <xdr:cNvPr id="484" name="テキスト ボックス 483"/>
        <xdr:cNvSpPr txBox="1"/>
      </xdr:nvSpPr>
      <xdr:spPr>
        <a:xfrm>
          <a:off x="7561795" y="1652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74182</xdr:rowOff>
    </xdr:from>
    <xdr:to>
      <xdr:col>36</xdr:col>
      <xdr:colOff>165100</xdr:colOff>
      <xdr:row>99</xdr:row>
      <xdr:rowOff>4332</xdr:rowOff>
    </xdr:to>
    <xdr:sp macro="" textlink="">
      <xdr:nvSpPr>
        <xdr:cNvPr id="485" name="楕円 484"/>
        <xdr:cNvSpPr/>
      </xdr:nvSpPr>
      <xdr:spPr>
        <a:xfrm>
          <a:off x="6921500" y="168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166909</xdr:rowOff>
    </xdr:from>
    <xdr:ext cx="534377" cy="259045"/>
    <xdr:sp macro="" textlink="">
      <xdr:nvSpPr>
        <xdr:cNvPr id="486" name="テキスト ボックス 485"/>
        <xdr:cNvSpPr txBox="1"/>
      </xdr:nvSpPr>
      <xdr:spPr>
        <a:xfrm>
          <a:off x="6705111" y="169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62419</xdr:rowOff>
    </xdr:from>
    <xdr:to>
      <xdr:col>85</xdr:col>
      <xdr:colOff>127000</xdr:colOff>
      <xdr:row>78</xdr:row>
      <xdr:rowOff>67030</xdr:rowOff>
    </xdr:to>
    <xdr:cxnSp macro="">
      <xdr:nvCxnSpPr>
        <xdr:cNvPr id="627" name="直線コネクタ 626"/>
        <xdr:cNvCxnSpPr/>
      </xdr:nvCxnSpPr>
      <xdr:spPr>
        <a:xfrm>
          <a:off x="15481300" y="13435519"/>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62419</xdr:rowOff>
    </xdr:from>
    <xdr:to>
      <xdr:col>81</xdr:col>
      <xdr:colOff>50800</xdr:colOff>
      <xdr:row>78</xdr:row>
      <xdr:rowOff>65832</xdr:rowOff>
    </xdr:to>
    <xdr:cxnSp macro="">
      <xdr:nvCxnSpPr>
        <xdr:cNvPr id="630" name="直線コネクタ 629"/>
        <xdr:cNvCxnSpPr/>
      </xdr:nvCxnSpPr>
      <xdr:spPr>
        <a:xfrm flipV="1">
          <a:off x="14592300" y="13435519"/>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65832</xdr:rowOff>
    </xdr:from>
    <xdr:to>
      <xdr:col>76</xdr:col>
      <xdr:colOff>114300</xdr:colOff>
      <xdr:row>78</xdr:row>
      <xdr:rowOff>95427</xdr:rowOff>
    </xdr:to>
    <xdr:cxnSp macro="">
      <xdr:nvCxnSpPr>
        <xdr:cNvPr id="633" name="直線コネクタ 632"/>
        <xdr:cNvCxnSpPr/>
      </xdr:nvCxnSpPr>
      <xdr:spPr>
        <a:xfrm flipV="1">
          <a:off x="13703300" y="13438932"/>
          <a:ext cx="889000" cy="2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95427</xdr:rowOff>
    </xdr:from>
    <xdr:to>
      <xdr:col>71</xdr:col>
      <xdr:colOff>177800</xdr:colOff>
      <xdr:row>78</xdr:row>
      <xdr:rowOff>112063</xdr:rowOff>
    </xdr:to>
    <xdr:cxnSp macro="">
      <xdr:nvCxnSpPr>
        <xdr:cNvPr id="636" name="直線コネクタ 635"/>
        <xdr:cNvCxnSpPr/>
      </xdr:nvCxnSpPr>
      <xdr:spPr>
        <a:xfrm flipV="1">
          <a:off x="12814300" y="13468527"/>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16230</xdr:rowOff>
    </xdr:from>
    <xdr:to>
      <xdr:col>85</xdr:col>
      <xdr:colOff>177800</xdr:colOff>
      <xdr:row>78</xdr:row>
      <xdr:rowOff>117830</xdr:rowOff>
    </xdr:to>
    <xdr:sp macro="" textlink="">
      <xdr:nvSpPr>
        <xdr:cNvPr id="646" name="楕円 645"/>
        <xdr:cNvSpPr/>
      </xdr:nvSpPr>
      <xdr:spPr>
        <a:xfrm>
          <a:off x="16268700" y="133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166107</xdr:rowOff>
    </xdr:from>
    <xdr:ext cx="599010" cy="259045"/>
    <xdr:sp macro="" textlink="">
      <xdr:nvSpPr>
        <xdr:cNvPr id="647" name="公債費該当値テキスト"/>
        <xdr:cNvSpPr txBox="1"/>
      </xdr:nvSpPr>
      <xdr:spPr>
        <a:xfrm>
          <a:off x="16370300" y="1336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11619</xdr:rowOff>
    </xdr:from>
    <xdr:to>
      <xdr:col>81</xdr:col>
      <xdr:colOff>101600</xdr:colOff>
      <xdr:row>78</xdr:row>
      <xdr:rowOff>113219</xdr:rowOff>
    </xdr:to>
    <xdr:sp macro="" textlink="">
      <xdr:nvSpPr>
        <xdr:cNvPr id="648" name="楕円 647"/>
        <xdr:cNvSpPr/>
      </xdr:nvSpPr>
      <xdr:spPr>
        <a:xfrm>
          <a:off x="15430500" y="1338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104346</xdr:rowOff>
    </xdr:from>
    <xdr:ext cx="599010" cy="259045"/>
    <xdr:sp macro="" textlink="">
      <xdr:nvSpPr>
        <xdr:cNvPr id="649" name="テキスト ボックス 648"/>
        <xdr:cNvSpPr txBox="1"/>
      </xdr:nvSpPr>
      <xdr:spPr>
        <a:xfrm>
          <a:off x="15181795" y="1347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15032</xdr:rowOff>
    </xdr:from>
    <xdr:to>
      <xdr:col>76</xdr:col>
      <xdr:colOff>165100</xdr:colOff>
      <xdr:row>78</xdr:row>
      <xdr:rowOff>116632</xdr:rowOff>
    </xdr:to>
    <xdr:sp macro="" textlink="">
      <xdr:nvSpPr>
        <xdr:cNvPr id="650" name="楕円 649"/>
        <xdr:cNvSpPr/>
      </xdr:nvSpPr>
      <xdr:spPr>
        <a:xfrm>
          <a:off x="14541500" y="1338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107759</xdr:rowOff>
    </xdr:from>
    <xdr:ext cx="599010" cy="259045"/>
    <xdr:sp macro="" textlink="">
      <xdr:nvSpPr>
        <xdr:cNvPr id="651" name="テキスト ボックス 650"/>
        <xdr:cNvSpPr txBox="1"/>
      </xdr:nvSpPr>
      <xdr:spPr>
        <a:xfrm>
          <a:off x="14292795" y="1348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44627</xdr:rowOff>
    </xdr:from>
    <xdr:to>
      <xdr:col>72</xdr:col>
      <xdr:colOff>38100</xdr:colOff>
      <xdr:row>78</xdr:row>
      <xdr:rowOff>146227</xdr:rowOff>
    </xdr:to>
    <xdr:sp macro="" textlink="">
      <xdr:nvSpPr>
        <xdr:cNvPr id="652" name="楕円 651"/>
        <xdr:cNvSpPr/>
      </xdr:nvSpPr>
      <xdr:spPr>
        <a:xfrm>
          <a:off x="13652500" y="134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137354</xdr:rowOff>
    </xdr:from>
    <xdr:ext cx="599010" cy="259045"/>
    <xdr:sp macro="" textlink="">
      <xdr:nvSpPr>
        <xdr:cNvPr id="653" name="テキスト ボックス 652"/>
        <xdr:cNvSpPr txBox="1"/>
      </xdr:nvSpPr>
      <xdr:spPr>
        <a:xfrm>
          <a:off x="13403795" y="1351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61263</xdr:rowOff>
    </xdr:from>
    <xdr:to>
      <xdr:col>67</xdr:col>
      <xdr:colOff>101600</xdr:colOff>
      <xdr:row>78</xdr:row>
      <xdr:rowOff>162863</xdr:rowOff>
    </xdr:to>
    <xdr:sp macro="" textlink="">
      <xdr:nvSpPr>
        <xdr:cNvPr id="654" name="楕円 653"/>
        <xdr:cNvSpPr/>
      </xdr:nvSpPr>
      <xdr:spPr>
        <a:xfrm>
          <a:off x="12763500" y="134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153990</xdr:rowOff>
    </xdr:from>
    <xdr:ext cx="534377" cy="259045"/>
    <xdr:sp macro="" textlink="">
      <xdr:nvSpPr>
        <xdr:cNvPr id="655" name="テキスト ボックス 654"/>
        <xdr:cNvSpPr txBox="1"/>
      </xdr:nvSpPr>
      <xdr:spPr>
        <a:xfrm>
          <a:off x="12547111" y="135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25522</xdr:rowOff>
    </xdr:from>
    <xdr:to>
      <xdr:col>85</xdr:col>
      <xdr:colOff>127000</xdr:colOff>
      <xdr:row>99</xdr:row>
      <xdr:rowOff>38398</xdr:rowOff>
    </xdr:to>
    <xdr:cxnSp macro="">
      <xdr:nvCxnSpPr>
        <xdr:cNvPr id="684" name="直線コネクタ 683"/>
        <xdr:cNvCxnSpPr/>
      </xdr:nvCxnSpPr>
      <xdr:spPr>
        <a:xfrm flipV="1">
          <a:off x="15481300" y="16999072"/>
          <a:ext cx="8382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38398</xdr:rowOff>
    </xdr:from>
    <xdr:to>
      <xdr:col>81</xdr:col>
      <xdr:colOff>50800</xdr:colOff>
      <xdr:row>99</xdr:row>
      <xdr:rowOff>40553</xdr:rowOff>
    </xdr:to>
    <xdr:cxnSp macro="">
      <xdr:nvCxnSpPr>
        <xdr:cNvPr id="687" name="直線コネクタ 686"/>
        <xdr:cNvCxnSpPr/>
      </xdr:nvCxnSpPr>
      <xdr:spPr>
        <a:xfrm flipV="1">
          <a:off x="14592300" y="17011948"/>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38312</xdr:rowOff>
    </xdr:from>
    <xdr:to>
      <xdr:col>76</xdr:col>
      <xdr:colOff>114300</xdr:colOff>
      <xdr:row>99</xdr:row>
      <xdr:rowOff>40553</xdr:rowOff>
    </xdr:to>
    <xdr:cxnSp macro="">
      <xdr:nvCxnSpPr>
        <xdr:cNvPr id="690" name="直線コネクタ 689"/>
        <xdr:cNvCxnSpPr/>
      </xdr:nvCxnSpPr>
      <xdr:spPr>
        <a:xfrm>
          <a:off x="13703300" y="17011862"/>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38312</xdr:rowOff>
    </xdr:from>
    <xdr:to>
      <xdr:col>71</xdr:col>
      <xdr:colOff>177800</xdr:colOff>
      <xdr:row>99</xdr:row>
      <xdr:rowOff>42681</xdr:rowOff>
    </xdr:to>
    <xdr:cxnSp macro="">
      <xdr:nvCxnSpPr>
        <xdr:cNvPr id="693" name="直線コネクタ 692"/>
        <xdr:cNvCxnSpPr/>
      </xdr:nvCxnSpPr>
      <xdr:spPr>
        <a:xfrm flipV="1">
          <a:off x="12814300" y="17011862"/>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146172</xdr:rowOff>
    </xdr:from>
    <xdr:to>
      <xdr:col>85</xdr:col>
      <xdr:colOff>177800</xdr:colOff>
      <xdr:row>99</xdr:row>
      <xdr:rowOff>76322</xdr:rowOff>
    </xdr:to>
    <xdr:sp macro="" textlink="">
      <xdr:nvSpPr>
        <xdr:cNvPr id="703" name="楕円 702"/>
        <xdr:cNvSpPr/>
      </xdr:nvSpPr>
      <xdr:spPr>
        <a:xfrm>
          <a:off x="16268700" y="169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159048</xdr:rowOff>
    </xdr:from>
    <xdr:to>
      <xdr:col>81</xdr:col>
      <xdr:colOff>101600</xdr:colOff>
      <xdr:row>99</xdr:row>
      <xdr:rowOff>89198</xdr:rowOff>
    </xdr:to>
    <xdr:sp macro="" textlink="">
      <xdr:nvSpPr>
        <xdr:cNvPr id="705" name="楕円 704"/>
        <xdr:cNvSpPr/>
      </xdr:nvSpPr>
      <xdr:spPr>
        <a:xfrm>
          <a:off x="15430500" y="1696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80325</xdr:rowOff>
    </xdr:from>
    <xdr:ext cx="469744" cy="259045"/>
    <xdr:sp macro="" textlink="">
      <xdr:nvSpPr>
        <xdr:cNvPr id="706" name="テキスト ボックス 705"/>
        <xdr:cNvSpPr txBox="1"/>
      </xdr:nvSpPr>
      <xdr:spPr>
        <a:xfrm>
          <a:off x="15246428" y="1705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161203</xdr:rowOff>
    </xdr:from>
    <xdr:to>
      <xdr:col>76</xdr:col>
      <xdr:colOff>165100</xdr:colOff>
      <xdr:row>99</xdr:row>
      <xdr:rowOff>91353</xdr:rowOff>
    </xdr:to>
    <xdr:sp macro="" textlink="">
      <xdr:nvSpPr>
        <xdr:cNvPr id="707" name="楕円 706"/>
        <xdr:cNvSpPr/>
      </xdr:nvSpPr>
      <xdr:spPr>
        <a:xfrm>
          <a:off x="14541500" y="169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82480</xdr:rowOff>
    </xdr:from>
    <xdr:ext cx="469744" cy="259045"/>
    <xdr:sp macro="" textlink="">
      <xdr:nvSpPr>
        <xdr:cNvPr id="708" name="テキスト ボックス 707"/>
        <xdr:cNvSpPr txBox="1"/>
      </xdr:nvSpPr>
      <xdr:spPr>
        <a:xfrm>
          <a:off x="14357428" y="1705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158962</xdr:rowOff>
    </xdr:from>
    <xdr:to>
      <xdr:col>72</xdr:col>
      <xdr:colOff>38100</xdr:colOff>
      <xdr:row>99</xdr:row>
      <xdr:rowOff>89112</xdr:rowOff>
    </xdr:to>
    <xdr:sp macro="" textlink="">
      <xdr:nvSpPr>
        <xdr:cNvPr id="709" name="楕円 708"/>
        <xdr:cNvSpPr/>
      </xdr:nvSpPr>
      <xdr:spPr>
        <a:xfrm>
          <a:off x="13652500" y="169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80239</xdr:rowOff>
    </xdr:from>
    <xdr:ext cx="469744" cy="259045"/>
    <xdr:sp macro="" textlink="">
      <xdr:nvSpPr>
        <xdr:cNvPr id="710" name="テキスト ボックス 709"/>
        <xdr:cNvSpPr txBox="1"/>
      </xdr:nvSpPr>
      <xdr:spPr>
        <a:xfrm>
          <a:off x="13468428" y="1705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163331</xdr:rowOff>
    </xdr:from>
    <xdr:to>
      <xdr:col>67</xdr:col>
      <xdr:colOff>101600</xdr:colOff>
      <xdr:row>99</xdr:row>
      <xdr:rowOff>93481</xdr:rowOff>
    </xdr:to>
    <xdr:sp macro="" textlink="">
      <xdr:nvSpPr>
        <xdr:cNvPr id="711" name="楕円 710"/>
        <xdr:cNvSpPr/>
      </xdr:nvSpPr>
      <xdr:spPr>
        <a:xfrm>
          <a:off x="12763500" y="169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84608</xdr:rowOff>
    </xdr:from>
    <xdr:ext cx="469744" cy="259045"/>
    <xdr:sp macro="" textlink="">
      <xdr:nvSpPr>
        <xdr:cNvPr id="712" name="テキスト ボックス 711"/>
        <xdr:cNvSpPr txBox="1"/>
      </xdr:nvSpPr>
      <xdr:spPr>
        <a:xfrm>
          <a:off x="12579428" y="1705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38444</xdr:rowOff>
    </xdr:from>
    <xdr:to>
      <xdr:col>116</xdr:col>
      <xdr:colOff>63500</xdr:colOff>
      <xdr:row>58</xdr:row>
      <xdr:rowOff>40094</xdr:rowOff>
    </xdr:to>
    <xdr:cxnSp macro="">
      <xdr:nvCxnSpPr>
        <xdr:cNvPr id="794" name="直線コネクタ 793"/>
        <xdr:cNvCxnSpPr/>
      </xdr:nvCxnSpPr>
      <xdr:spPr>
        <a:xfrm flipV="1">
          <a:off x="21323300" y="9982544"/>
          <a:ext cx="8382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29959</xdr:rowOff>
    </xdr:from>
    <xdr:to>
      <xdr:col>111</xdr:col>
      <xdr:colOff>177800</xdr:colOff>
      <xdr:row>58</xdr:row>
      <xdr:rowOff>40094</xdr:rowOff>
    </xdr:to>
    <xdr:cxnSp macro="">
      <xdr:nvCxnSpPr>
        <xdr:cNvPr id="797" name="直線コネクタ 796"/>
        <xdr:cNvCxnSpPr/>
      </xdr:nvCxnSpPr>
      <xdr:spPr>
        <a:xfrm>
          <a:off x="20434300" y="9974059"/>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29959</xdr:rowOff>
    </xdr:from>
    <xdr:to>
      <xdr:col>107</xdr:col>
      <xdr:colOff>50800</xdr:colOff>
      <xdr:row>58</xdr:row>
      <xdr:rowOff>31166</xdr:rowOff>
    </xdr:to>
    <xdr:cxnSp macro="">
      <xdr:nvCxnSpPr>
        <xdr:cNvPr id="800" name="直線コネクタ 799"/>
        <xdr:cNvCxnSpPr/>
      </xdr:nvCxnSpPr>
      <xdr:spPr>
        <a:xfrm flipV="1">
          <a:off x="19545300" y="9974059"/>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31166</xdr:rowOff>
    </xdr:from>
    <xdr:to>
      <xdr:col>102</xdr:col>
      <xdr:colOff>114300</xdr:colOff>
      <xdr:row>58</xdr:row>
      <xdr:rowOff>32130</xdr:rowOff>
    </xdr:to>
    <xdr:cxnSp macro="">
      <xdr:nvCxnSpPr>
        <xdr:cNvPr id="803" name="直線コネクタ 802"/>
        <xdr:cNvCxnSpPr/>
      </xdr:nvCxnSpPr>
      <xdr:spPr>
        <a:xfrm flipV="1">
          <a:off x="18656300" y="9975266"/>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159094</xdr:rowOff>
    </xdr:from>
    <xdr:to>
      <xdr:col>116</xdr:col>
      <xdr:colOff>114300</xdr:colOff>
      <xdr:row>58</xdr:row>
      <xdr:rowOff>89244</xdr:rowOff>
    </xdr:to>
    <xdr:sp macro="" textlink="">
      <xdr:nvSpPr>
        <xdr:cNvPr id="813" name="楕円 812"/>
        <xdr:cNvSpPr/>
      </xdr:nvSpPr>
      <xdr:spPr>
        <a:xfrm>
          <a:off x="22110700" y="99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118471</xdr:rowOff>
    </xdr:from>
    <xdr:ext cx="534377" cy="259045"/>
    <xdr:sp macro="" textlink="">
      <xdr:nvSpPr>
        <xdr:cNvPr id="814" name="貸付金該当値テキスト"/>
        <xdr:cNvSpPr txBox="1"/>
      </xdr:nvSpPr>
      <xdr:spPr>
        <a:xfrm>
          <a:off x="22212300" y="971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160744</xdr:rowOff>
    </xdr:from>
    <xdr:to>
      <xdr:col>112</xdr:col>
      <xdr:colOff>38100</xdr:colOff>
      <xdr:row>58</xdr:row>
      <xdr:rowOff>90894</xdr:rowOff>
    </xdr:to>
    <xdr:sp macro="" textlink="">
      <xdr:nvSpPr>
        <xdr:cNvPr id="815" name="楕円 814"/>
        <xdr:cNvSpPr/>
      </xdr:nvSpPr>
      <xdr:spPr>
        <a:xfrm>
          <a:off x="21272500" y="99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107421</xdr:rowOff>
    </xdr:from>
    <xdr:ext cx="534377" cy="259045"/>
    <xdr:sp macro="" textlink="">
      <xdr:nvSpPr>
        <xdr:cNvPr id="816" name="テキスト ボックス 815"/>
        <xdr:cNvSpPr txBox="1"/>
      </xdr:nvSpPr>
      <xdr:spPr>
        <a:xfrm>
          <a:off x="21056111" y="97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150609</xdr:rowOff>
    </xdr:from>
    <xdr:to>
      <xdr:col>107</xdr:col>
      <xdr:colOff>101600</xdr:colOff>
      <xdr:row>58</xdr:row>
      <xdr:rowOff>80759</xdr:rowOff>
    </xdr:to>
    <xdr:sp macro="" textlink="">
      <xdr:nvSpPr>
        <xdr:cNvPr id="817" name="楕円 816"/>
        <xdr:cNvSpPr/>
      </xdr:nvSpPr>
      <xdr:spPr>
        <a:xfrm>
          <a:off x="20383500" y="99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97286</xdr:rowOff>
    </xdr:from>
    <xdr:ext cx="534377" cy="259045"/>
    <xdr:sp macro="" textlink="">
      <xdr:nvSpPr>
        <xdr:cNvPr id="818" name="テキスト ボックス 817"/>
        <xdr:cNvSpPr txBox="1"/>
      </xdr:nvSpPr>
      <xdr:spPr>
        <a:xfrm>
          <a:off x="20167111" y="96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151816</xdr:rowOff>
    </xdr:from>
    <xdr:to>
      <xdr:col>102</xdr:col>
      <xdr:colOff>165100</xdr:colOff>
      <xdr:row>58</xdr:row>
      <xdr:rowOff>81966</xdr:rowOff>
    </xdr:to>
    <xdr:sp macro="" textlink="">
      <xdr:nvSpPr>
        <xdr:cNvPr id="819" name="楕円 818"/>
        <xdr:cNvSpPr/>
      </xdr:nvSpPr>
      <xdr:spPr>
        <a:xfrm>
          <a:off x="19494500" y="99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98493</xdr:rowOff>
    </xdr:from>
    <xdr:ext cx="534377" cy="259045"/>
    <xdr:sp macro="" textlink="">
      <xdr:nvSpPr>
        <xdr:cNvPr id="820" name="テキスト ボックス 819"/>
        <xdr:cNvSpPr txBox="1"/>
      </xdr:nvSpPr>
      <xdr:spPr>
        <a:xfrm>
          <a:off x="19278111" y="969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152780</xdr:rowOff>
    </xdr:from>
    <xdr:to>
      <xdr:col>98</xdr:col>
      <xdr:colOff>38100</xdr:colOff>
      <xdr:row>58</xdr:row>
      <xdr:rowOff>82930</xdr:rowOff>
    </xdr:to>
    <xdr:sp macro="" textlink="">
      <xdr:nvSpPr>
        <xdr:cNvPr id="821" name="楕円 820"/>
        <xdr:cNvSpPr/>
      </xdr:nvSpPr>
      <xdr:spPr>
        <a:xfrm>
          <a:off x="18605500" y="99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99457</xdr:rowOff>
    </xdr:from>
    <xdr:ext cx="534377" cy="259045"/>
    <xdr:sp macro="" textlink="">
      <xdr:nvSpPr>
        <xdr:cNvPr id="822" name="テキスト ボックス 821"/>
        <xdr:cNvSpPr txBox="1"/>
      </xdr:nvSpPr>
      <xdr:spPr>
        <a:xfrm>
          <a:off x="18389111" y="97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71993</xdr:rowOff>
    </xdr:from>
    <xdr:to>
      <xdr:col>116</xdr:col>
      <xdr:colOff>63500</xdr:colOff>
      <xdr:row>76</xdr:row>
      <xdr:rowOff>82699</xdr:rowOff>
    </xdr:to>
    <xdr:cxnSp macro="">
      <xdr:nvCxnSpPr>
        <xdr:cNvPr id="851" name="直線コネクタ 850"/>
        <xdr:cNvCxnSpPr/>
      </xdr:nvCxnSpPr>
      <xdr:spPr>
        <a:xfrm>
          <a:off x="21323300" y="13102193"/>
          <a:ext cx="8382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52412</xdr:rowOff>
    </xdr:from>
    <xdr:to>
      <xdr:col>111</xdr:col>
      <xdr:colOff>177800</xdr:colOff>
      <xdr:row>76</xdr:row>
      <xdr:rowOff>71993</xdr:rowOff>
    </xdr:to>
    <xdr:cxnSp macro="">
      <xdr:nvCxnSpPr>
        <xdr:cNvPr id="854" name="直線コネクタ 853"/>
        <xdr:cNvCxnSpPr/>
      </xdr:nvCxnSpPr>
      <xdr:spPr>
        <a:xfrm>
          <a:off x="20434300" y="13082612"/>
          <a:ext cx="889000" cy="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52412</xdr:rowOff>
    </xdr:from>
    <xdr:to>
      <xdr:col>107</xdr:col>
      <xdr:colOff>50800</xdr:colOff>
      <xdr:row>76</xdr:row>
      <xdr:rowOff>58444</xdr:rowOff>
    </xdr:to>
    <xdr:cxnSp macro="">
      <xdr:nvCxnSpPr>
        <xdr:cNvPr id="857" name="直線コネクタ 856"/>
        <xdr:cNvCxnSpPr/>
      </xdr:nvCxnSpPr>
      <xdr:spPr>
        <a:xfrm flipV="1">
          <a:off x="19545300" y="1308261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126471</xdr:rowOff>
    </xdr:from>
    <xdr:to>
      <xdr:col>102</xdr:col>
      <xdr:colOff>114300</xdr:colOff>
      <xdr:row>76</xdr:row>
      <xdr:rowOff>58444</xdr:rowOff>
    </xdr:to>
    <xdr:cxnSp macro="">
      <xdr:nvCxnSpPr>
        <xdr:cNvPr id="860" name="直線コネクタ 859"/>
        <xdr:cNvCxnSpPr/>
      </xdr:nvCxnSpPr>
      <xdr:spPr>
        <a:xfrm>
          <a:off x="18656300" y="12985221"/>
          <a:ext cx="889000" cy="10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31899</xdr:rowOff>
    </xdr:from>
    <xdr:to>
      <xdr:col>116</xdr:col>
      <xdr:colOff>114300</xdr:colOff>
      <xdr:row>76</xdr:row>
      <xdr:rowOff>133499</xdr:rowOff>
    </xdr:to>
    <xdr:sp macro="" textlink="">
      <xdr:nvSpPr>
        <xdr:cNvPr id="870" name="楕円 869"/>
        <xdr:cNvSpPr/>
      </xdr:nvSpPr>
      <xdr:spPr>
        <a:xfrm>
          <a:off x="22110700" y="130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54776</xdr:rowOff>
    </xdr:from>
    <xdr:ext cx="599010" cy="259045"/>
    <xdr:sp macro="" textlink="">
      <xdr:nvSpPr>
        <xdr:cNvPr id="871" name="繰出金該当値テキスト"/>
        <xdr:cNvSpPr txBox="1"/>
      </xdr:nvSpPr>
      <xdr:spPr>
        <a:xfrm>
          <a:off x="22212300" y="1291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21193</xdr:rowOff>
    </xdr:from>
    <xdr:to>
      <xdr:col>112</xdr:col>
      <xdr:colOff>38100</xdr:colOff>
      <xdr:row>76</xdr:row>
      <xdr:rowOff>122793</xdr:rowOff>
    </xdr:to>
    <xdr:sp macro="" textlink="">
      <xdr:nvSpPr>
        <xdr:cNvPr id="872" name="楕円 871"/>
        <xdr:cNvSpPr/>
      </xdr:nvSpPr>
      <xdr:spPr>
        <a:xfrm>
          <a:off x="21272500" y="130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139320</xdr:rowOff>
    </xdr:from>
    <xdr:ext cx="599010" cy="259045"/>
    <xdr:sp macro="" textlink="">
      <xdr:nvSpPr>
        <xdr:cNvPr id="873" name="テキスト ボックス 872"/>
        <xdr:cNvSpPr txBox="1"/>
      </xdr:nvSpPr>
      <xdr:spPr>
        <a:xfrm>
          <a:off x="21023795" y="1282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1612</xdr:rowOff>
    </xdr:from>
    <xdr:to>
      <xdr:col>107</xdr:col>
      <xdr:colOff>101600</xdr:colOff>
      <xdr:row>76</xdr:row>
      <xdr:rowOff>103212</xdr:rowOff>
    </xdr:to>
    <xdr:sp macro="" textlink="">
      <xdr:nvSpPr>
        <xdr:cNvPr id="874" name="楕円 873"/>
        <xdr:cNvSpPr/>
      </xdr:nvSpPr>
      <xdr:spPr>
        <a:xfrm>
          <a:off x="20383500" y="1303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119740</xdr:rowOff>
    </xdr:from>
    <xdr:ext cx="599010" cy="259045"/>
    <xdr:sp macro="" textlink="">
      <xdr:nvSpPr>
        <xdr:cNvPr id="875" name="テキスト ボックス 874"/>
        <xdr:cNvSpPr txBox="1"/>
      </xdr:nvSpPr>
      <xdr:spPr>
        <a:xfrm>
          <a:off x="20134795" y="1280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7644</xdr:rowOff>
    </xdr:from>
    <xdr:to>
      <xdr:col>102</xdr:col>
      <xdr:colOff>165100</xdr:colOff>
      <xdr:row>76</xdr:row>
      <xdr:rowOff>109244</xdr:rowOff>
    </xdr:to>
    <xdr:sp macro="" textlink="">
      <xdr:nvSpPr>
        <xdr:cNvPr id="876" name="楕円 875"/>
        <xdr:cNvSpPr/>
      </xdr:nvSpPr>
      <xdr:spPr>
        <a:xfrm>
          <a:off x="19494500" y="130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125771</xdr:rowOff>
    </xdr:from>
    <xdr:ext cx="599010" cy="259045"/>
    <xdr:sp macro="" textlink="">
      <xdr:nvSpPr>
        <xdr:cNvPr id="877" name="テキスト ボックス 876"/>
        <xdr:cNvSpPr txBox="1"/>
      </xdr:nvSpPr>
      <xdr:spPr>
        <a:xfrm>
          <a:off x="19245795" y="1281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75671</xdr:rowOff>
    </xdr:from>
    <xdr:to>
      <xdr:col>98</xdr:col>
      <xdr:colOff>38100</xdr:colOff>
      <xdr:row>76</xdr:row>
      <xdr:rowOff>5821</xdr:rowOff>
    </xdr:to>
    <xdr:sp macro="" textlink="">
      <xdr:nvSpPr>
        <xdr:cNvPr id="878" name="楕円 877"/>
        <xdr:cNvSpPr/>
      </xdr:nvSpPr>
      <xdr:spPr>
        <a:xfrm>
          <a:off x="18605500" y="129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22348</xdr:rowOff>
    </xdr:from>
    <xdr:ext cx="599010" cy="259045"/>
    <xdr:sp macro="" textlink="">
      <xdr:nvSpPr>
        <xdr:cNvPr id="879" name="テキスト ボックス 878"/>
        <xdr:cNvSpPr txBox="1"/>
      </xdr:nvSpPr>
      <xdr:spPr>
        <a:xfrm>
          <a:off x="18356795" y="1270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物件費が住人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152,116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円となっており、類似団体と比較して１人当たりのコストが下回る状況となっています。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これは町立診療所の指定管理者制度の導入により経常経費の抑制によるものです。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新整備に係る普通建設事業費は減少していますが、今後も役場庁舎の建替えや、その他の老朽化した公共施設の更新整備が見込まれるため、公共施設等総合管理計画に沿って計画的に更新整備を実施していくよう努め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3,616
3,613
86.90
4,441,765
4,140,056
221,095
2,376,920
4,641,194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163550</xdr:rowOff>
    </xdr:from>
    <xdr:to>
      <xdr:col>24</xdr:col>
      <xdr:colOff>63500</xdr:colOff>
      <xdr:row>37</xdr:row>
      <xdr:rowOff>166713</xdr:rowOff>
    </xdr:to>
    <xdr:cxnSp macro="">
      <xdr:nvCxnSpPr>
        <xdr:cNvPr id="60" name="直線コネクタ 59"/>
        <xdr:cNvCxnSpPr/>
      </xdr:nvCxnSpPr>
      <xdr:spPr>
        <a:xfrm flipV="1">
          <a:off x="3797300" y="6507200"/>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166713</xdr:rowOff>
    </xdr:from>
    <xdr:to>
      <xdr:col>19</xdr:col>
      <xdr:colOff>177800</xdr:colOff>
      <xdr:row>37</xdr:row>
      <xdr:rowOff>167627</xdr:rowOff>
    </xdr:to>
    <xdr:cxnSp macro="">
      <xdr:nvCxnSpPr>
        <xdr:cNvPr id="63" name="直線コネクタ 62"/>
        <xdr:cNvCxnSpPr/>
      </xdr:nvCxnSpPr>
      <xdr:spPr>
        <a:xfrm flipV="1">
          <a:off x="2908300" y="651036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167627</xdr:rowOff>
    </xdr:from>
    <xdr:to>
      <xdr:col>15</xdr:col>
      <xdr:colOff>50800</xdr:colOff>
      <xdr:row>38</xdr:row>
      <xdr:rowOff>140</xdr:rowOff>
    </xdr:to>
    <xdr:cxnSp macro="">
      <xdr:nvCxnSpPr>
        <xdr:cNvPr id="66" name="直線コネクタ 65"/>
        <xdr:cNvCxnSpPr/>
      </xdr:nvCxnSpPr>
      <xdr:spPr>
        <a:xfrm flipV="1">
          <a:off x="2019300" y="651127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140</xdr:rowOff>
    </xdr:from>
    <xdr:to>
      <xdr:col>10</xdr:col>
      <xdr:colOff>114300</xdr:colOff>
      <xdr:row>38</xdr:row>
      <xdr:rowOff>10808</xdr:rowOff>
    </xdr:to>
    <xdr:cxnSp macro="">
      <xdr:nvCxnSpPr>
        <xdr:cNvPr id="69" name="直線コネクタ 68"/>
        <xdr:cNvCxnSpPr/>
      </xdr:nvCxnSpPr>
      <xdr:spPr>
        <a:xfrm flipV="1">
          <a:off x="1130300" y="651524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112750</xdr:rowOff>
    </xdr:from>
    <xdr:to>
      <xdr:col>24</xdr:col>
      <xdr:colOff>114300</xdr:colOff>
      <xdr:row>38</xdr:row>
      <xdr:rowOff>42900</xdr:rowOff>
    </xdr:to>
    <xdr:sp macro="" textlink="">
      <xdr:nvSpPr>
        <xdr:cNvPr id="79" name="楕円 78"/>
        <xdr:cNvSpPr/>
      </xdr:nvSpPr>
      <xdr:spPr>
        <a:xfrm>
          <a:off x="4584700" y="64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27677</xdr:rowOff>
    </xdr:from>
    <xdr:ext cx="534377" cy="259045"/>
    <xdr:sp macro="" textlink="">
      <xdr:nvSpPr>
        <xdr:cNvPr id="80" name="議会費該当値テキスト"/>
        <xdr:cNvSpPr txBox="1"/>
      </xdr:nvSpPr>
      <xdr:spPr>
        <a:xfrm>
          <a:off x="4686300" y="637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115913</xdr:rowOff>
    </xdr:from>
    <xdr:to>
      <xdr:col>20</xdr:col>
      <xdr:colOff>38100</xdr:colOff>
      <xdr:row>38</xdr:row>
      <xdr:rowOff>46063</xdr:rowOff>
    </xdr:to>
    <xdr:sp macro="" textlink="">
      <xdr:nvSpPr>
        <xdr:cNvPr id="81" name="楕円 80"/>
        <xdr:cNvSpPr/>
      </xdr:nvSpPr>
      <xdr:spPr>
        <a:xfrm>
          <a:off x="3746500" y="64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37190</xdr:rowOff>
    </xdr:from>
    <xdr:ext cx="534377" cy="259045"/>
    <xdr:sp macro="" textlink="">
      <xdr:nvSpPr>
        <xdr:cNvPr id="82" name="テキスト ボックス 81"/>
        <xdr:cNvSpPr txBox="1"/>
      </xdr:nvSpPr>
      <xdr:spPr>
        <a:xfrm>
          <a:off x="3530111" y="655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116827</xdr:rowOff>
    </xdr:from>
    <xdr:to>
      <xdr:col>15</xdr:col>
      <xdr:colOff>101600</xdr:colOff>
      <xdr:row>38</xdr:row>
      <xdr:rowOff>46977</xdr:rowOff>
    </xdr:to>
    <xdr:sp macro="" textlink="">
      <xdr:nvSpPr>
        <xdr:cNvPr id="83" name="楕円 82"/>
        <xdr:cNvSpPr/>
      </xdr:nvSpPr>
      <xdr:spPr>
        <a:xfrm>
          <a:off x="2857500" y="64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38104</xdr:rowOff>
    </xdr:from>
    <xdr:ext cx="534377" cy="259045"/>
    <xdr:sp macro="" textlink="">
      <xdr:nvSpPr>
        <xdr:cNvPr id="84" name="テキスト ボックス 83"/>
        <xdr:cNvSpPr txBox="1"/>
      </xdr:nvSpPr>
      <xdr:spPr>
        <a:xfrm>
          <a:off x="2641111" y="65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120790</xdr:rowOff>
    </xdr:from>
    <xdr:to>
      <xdr:col>10</xdr:col>
      <xdr:colOff>165100</xdr:colOff>
      <xdr:row>38</xdr:row>
      <xdr:rowOff>50940</xdr:rowOff>
    </xdr:to>
    <xdr:sp macro="" textlink="">
      <xdr:nvSpPr>
        <xdr:cNvPr id="85" name="楕円 84"/>
        <xdr:cNvSpPr/>
      </xdr:nvSpPr>
      <xdr:spPr>
        <a:xfrm>
          <a:off x="1968500" y="64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42067</xdr:rowOff>
    </xdr:from>
    <xdr:ext cx="534377" cy="259045"/>
    <xdr:sp macro="" textlink="">
      <xdr:nvSpPr>
        <xdr:cNvPr id="86" name="テキスト ボックス 85"/>
        <xdr:cNvSpPr txBox="1"/>
      </xdr:nvSpPr>
      <xdr:spPr>
        <a:xfrm>
          <a:off x="1752111" y="65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131458</xdr:rowOff>
    </xdr:from>
    <xdr:to>
      <xdr:col>6</xdr:col>
      <xdr:colOff>38100</xdr:colOff>
      <xdr:row>38</xdr:row>
      <xdr:rowOff>61608</xdr:rowOff>
    </xdr:to>
    <xdr:sp macro="" textlink="">
      <xdr:nvSpPr>
        <xdr:cNvPr id="87" name="楕円 86"/>
        <xdr:cNvSpPr/>
      </xdr:nvSpPr>
      <xdr:spPr>
        <a:xfrm>
          <a:off x="1079500" y="64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52735</xdr:rowOff>
    </xdr:from>
    <xdr:ext cx="534377" cy="259045"/>
    <xdr:sp macro="" textlink="">
      <xdr:nvSpPr>
        <xdr:cNvPr id="88" name="テキスト ボックス 87"/>
        <xdr:cNvSpPr txBox="1"/>
      </xdr:nvSpPr>
      <xdr:spPr>
        <a:xfrm>
          <a:off x="863111" y="65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5449</xdr:rowOff>
    </xdr:from>
    <xdr:to>
      <xdr:col>24</xdr:col>
      <xdr:colOff>63500</xdr:colOff>
      <xdr:row>58</xdr:row>
      <xdr:rowOff>77960</xdr:rowOff>
    </xdr:to>
    <xdr:cxnSp macro="">
      <xdr:nvCxnSpPr>
        <xdr:cNvPr id="115" name="直線コネクタ 114"/>
        <xdr:cNvCxnSpPr/>
      </xdr:nvCxnSpPr>
      <xdr:spPr>
        <a:xfrm flipV="1">
          <a:off x="3797300" y="9949549"/>
          <a:ext cx="838200" cy="7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77960</xdr:rowOff>
    </xdr:from>
    <xdr:to>
      <xdr:col>19</xdr:col>
      <xdr:colOff>177800</xdr:colOff>
      <xdr:row>58</xdr:row>
      <xdr:rowOff>79470</xdr:rowOff>
    </xdr:to>
    <xdr:cxnSp macro="">
      <xdr:nvCxnSpPr>
        <xdr:cNvPr id="118" name="直線コネクタ 117"/>
        <xdr:cNvCxnSpPr/>
      </xdr:nvCxnSpPr>
      <xdr:spPr>
        <a:xfrm flipV="1">
          <a:off x="2908300" y="10022060"/>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71143</xdr:rowOff>
    </xdr:from>
    <xdr:to>
      <xdr:col>15</xdr:col>
      <xdr:colOff>50800</xdr:colOff>
      <xdr:row>58</xdr:row>
      <xdr:rowOff>79470</xdr:rowOff>
    </xdr:to>
    <xdr:cxnSp macro="">
      <xdr:nvCxnSpPr>
        <xdr:cNvPr id="121" name="直線コネクタ 120"/>
        <xdr:cNvCxnSpPr/>
      </xdr:nvCxnSpPr>
      <xdr:spPr>
        <a:xfrm>
          <a:off x="2019300" y="10015243"/>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68149</xdr:rowOff>
    </xdr:from>
    <xdr:to>
      <xdr:col>10</xdr:col>
      <xdr:colOff>114300</xdr:colOff>
      <xdr:row>58</xdr:row>
      <xdr:rowOff>71143</xdr:rowOff>
    </xdr:to>
    <xdr:cxnSp macro="">
      <xdr:nvCxnSpPr>
        <xdr:cNvPr id="124" name="直線コネクタ 123"/>
        <xdr:cNvCxnSpPr/>
      </xdr:nvCxnSpPr>
      <xdr:spPr>
        <a:xfrm>
          <a:off x="1130300" y="10012249"/>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126099</xdr:rowOff>
    </xdr:from>
    <xdr:to>
      <xdr:col>24</xdr:col>
      <xdr:colOff>114300</xdr:colOff>
      <xdr:row>58</xdr:row>
      <xdr:rowOff>56249</xdr:rowOff>
    </xdr:to>
    <xdr:sp macro="" textlink="">
      <xdr:nvSpPr>
        <xdr:cNvPr id="134" name="楕円 133"/>
        <xdr:cNvSpPr/>
      </xdr:nvSpPr>
      <xdr:spPr>
        <a:xfrm>
          <a:off x="4584700" y="98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27160</xdr:rowOff>
    </xdr:from>
    <xdr:to>
      <xdr:col>20</xdr:col>
      <xdr:colOff>38100</xdr:colOff>
      <xdr:row>58</xdr:row>
      <xdr:rowOff>128760</xdr:rowOff>
    </xdr:to>
    <xdr:sp macro="" textlink="">
      <xdr:nvSpPr>
        <xdr:cNvPr id="136" name="楕円 135"/>
        <xdr:cNvSpPr/>
      </xdr:nvSpPr>
      <xdr:spPr>
        <a:xfrm>
          <a:off x="3746500" y="99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119887</xdr:rowOff>
    </xdr:from>
    <xdr:ext cx="599010" cy="259045"/>
    <xdr:sp macro="" textlink="">
      <xdr:nvSpPr>
        <xdr:cNvPr id="137" name="テキスト ボックス 136"/>
        <xdr:cNvSpPr txBox="1"/>
      </xdr:nvSpPr>
      <xdr:spPr>
        <a:xfrm>
          <a:off x="3497795" y="1006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28670</xdr:rowOff>
    </xdr:from>
    <xdr:to>
      <xdr:col>15</xdr:col>
      <xdr:colOff>101600</xdr:colOff>
      <xdr:row>58</xdr:row>
      <xdr:rowOff>130270</xdr:rowOff>
    </xdr:to>
    <xdr:sp macro="" textlink="">
      <xdr:nvSpPr>
        <xdr:cNvPr id="138" name="楕円 137"/>
        <xdr:cNvSpPr/>
      </xdr:nvSpPr>
      <xdr:spPr>
        <a:xfrm>
          <a:off x="2857500" y="99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121397</xdr:rowOff>
    </xdr:from>
    <xdr:ext cx="599010" cy="259045"/>
    <xdr:sp macro="" textlink="">
      <xdr:nvSpPr>
        <xdr:cNvPr id="139" name="テキスト ボックス 138"/>
        <xdr:cNvSpPr txBox="1"/>
      </xdr:nvSpPr>
      <xdr:spPr>
        <a:xfrm>
          <a:off x="2608795" y="1006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20343</xdr:rowOff>
    </xdr:from>
    <xdr:to>
      <xdr:col>10</xdr:col>
      <xdr:colOff>165100</xdr:colOff>
      <xdr:row>58</xdr:row>
      <xdr:rowOff>121943</xdr:rowOff>
    </xdr:to>
    <xdr:sp macro="" textlink="">
      <xdr:nvSpPr>
        <xdr:cNvPr id="140" name="楕円 139"/>
        <xdr:cNvSpPr/>
      </xdr:nvSpPr>
      <xdr:spPr>
        <a:xfrm>
          <a:off x="1968500" y="99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113070</xdr:rowOff>
    </xdr:from>
    <xdr:ext cx="599010" cy="259045"/>
    <xdr:sp macro="" textlink="">
      <xdr:nvSpPr>
        <xdr:cNvPr id="141" name="テキスト ボックス 140"/>
        <xdr:cNvSpPr txBox="1"/>
      </xdr:nvSpPr>
      <xdr:spPr>
        <a:xfrm>
          <a:off x="1719795" y="1005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17349</xdr:rowOff>
    </xdr:from>
    <xdr:to>
      <xdr:col>6</xdr:col>
      <xdr:colOff>38100</xdr:colOff>
      <xdr:row>58</xdr:row>
      <xdr:rowOff>118949</xdr:rowOff>
    </xdr:to>
    <xdr:sp macro="" textlink="">
      <xdr:nvSpPr>
        <xdr:cNvPr id="142" name="楕円 141"/>
        <xdr:cNvSpPr/>
      </xdr:nvSpPr>
      <xdr:spPr>
        <a:xfrm>
          <a:off x="1079500" y="99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110076</xdr:rowOff>
    </xdr:from>
    <xdr:ext cx="599010" cy="259045"/>
    <xdr:sp macro="" textlink="">
      <xdr:nvSpPr>
        <xdr:cNvPr id="143" name="テキスト ボックス 142"/>
        <xdr:cNvSpPr txBox="1"/>
      </xdr:nvSpPr>
      <xdr:spPr>
        <a:xfrm>
          <a:off x="830795" y="1005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1591</xdr:rowOff>
    </xdr:from>
    <xdr:to>
      <xdr:col>24</xdr:col>
      <xdr:colOff>63500</xdr:colOff>
      <xdr:row>77</xdr:row>
      <xdr:rowOff>14176</xdr:rowOff>
    </xdr:to>
    <xdr:cxnSp macro="">
      <xdr:nvCxnSpPr>
        <xdr:cNvPr id="172" name="直線コネクタ 171"/>
        <xdr:cNvCxnSpPr/>
      </xdr:nvCxnSpPr>
      <xdr:spPr>
        <a:xfrm flipV="1">
          <a:off x="3797300" y="13203241"/>
          <a:ext cx="8382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14176</xdr:rowOff>
    </xdr:from>
    <xdr:to>
      <xdr:col>19</xdr:col>
      <xdr:colOff>177800</xdr:colOff>
      <xdr:row>77</xdr:row>
      <xdr:rowOff>24118</xdr:rowOff>
    </xdr:to>
    <xdr:cxnSp macro="">
      <xdr:nvCxnSpPr>
        <xdr:cNvPr id="175" name="直線コネクタ 174"/>
        <xdr:cNvCxnSpPr/>
      </xdr:nvCxnSpPr>
      <xdr:spPr>
        <a:xfrm flipV="1">
          <a:off x="2908300" y="13215826"/>
          <a:ext cx="889000" cy="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24118</xdr:rowOff>
    </xdr:from>
    <xdr:to>
      <xdr:col>15</xdr:col>
      <xdr:colOff>50800</xdr:colOff>
      <xdr:row>77</xdr:row>
      <xdr:rowOff>43090</xdr:rowOff>
    </xdr:to>
    <xdr:cxnSp macro="">
      <xdr:nvCxnSpPr>
        <xdr:cNvPr id="178" name="直線コネクタ 177"/>
        <xdr:cNvCxnSpPr/>
      </xdr:nvCxnSpPr>
      <xdr:spPr>
        <a:xfrm flipV="1">
          <a:off x="2019300" y="13225768"/>
          <a:ext cx="889000" cy="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42224</xdr:rowOff>
    </xdr:from>
    <xdr:to>
      <xdr:col>10</xdr:col>
      <xdr:colOff>114300</xdr:colOff>
      <xdr:row>77</xdr:row>
      <xdr:rowOff>43090</xdr:rowOff>
    </xdr:to>
    <xdr:cxnSp macro="">
      <xdr:nvCxnSpPr>
        <xdr:cNvPr id="181" name="直線コネクタ 180"/>
        <xdr:cNvCxnSpPr/>
      </xdr:nvCxnSpPr>
      <xdr:spPr>
        <a:xfrm>
          <a:off x="1130300" y="13243874"/>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122241</xdr:rowOff>
    </xdr:from>
    <xdr:to>
      <xdr:col>24</xdr:col>
      <xdr:colOff>114300</xdr:colOff>
      <xdr:row>77</xdr:row>
      <xdr:rowOff>52391</xdr:rowOff>
    </xdr:to>
    <xdr:sp macro="" textlink="">
      <xdr:nvSpPr>
        <xdr:cNvPr id="191" name="楕円 190"/>
        <xdr:cNvSpPr/>
      </xdr:nvSpPr>
      <xdr:spPr>
        <a:xfrm>
          <a:off x="4584700" y="13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100668</xdr:rowOff>
    </xdr:from>
    <xdr:ext cx="599010" cy="259045"/>
    <xdr:sp macro="" textlink="">
      <xdr:nvSpPr>
        <xdr:cNvPr id="192" name="民生費該当値テキスト"/>
        <xdr:cNvSpPr txBox="1"/>
      </xdr:nvSpPr>
      <xdr:spPr>
        <a:xfrm>
          <a:off x="4686300" y="1313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134826</xdr:rowOff>
    </xdr:from>
    <xdr:to>
      <xdr:col>20</xdr:col>
      <xdr:colOff>38100</xdr:colOff>
      <xdr:row>77</xdr:row>
      <xdr:rowOff>64976</xdr:rowOff>
    </xdr:to>
    <xdr:sp macro="" textlink="">
      <xdr:nvSpPr>
        <xdr:cNvPr id="193" name="楕円 192"/>
        <xdr:cNvSpPr/>
      </xdr:nvSpPr>
      <xdr:spPr>
        <a:xfrm>
          <a:off x="3746500" y="131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56103</xdr:rowOff>
    </xdr:from>
    <xdr:ext cx="599010" cy="259045"/>
    <xdr:sp macro="" textlink="">
      <xdr:nvSpPr>
        <xdr:cNvPr id="194" name="テキスト ボックス 193"/>
        <xdr:cNvSpPr txBox="1"/>
      </xdr:nvSpPr>
      <xdr:spPr>
        <a:xfrm>
          <a:off x="3497795" y="1325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144768</xdr:rowOff>
    </xdr:from>
    <xdr:to>
      <xdr:col>15</xdr:col>
      <xdr:colOff>101600</xdr:colOff>
      <xdr:row>77</xdr:row>
      <xdr:rowOff>74918</xdr:rowOff>
    </xdr:to>
    <xdr:sp macro="" textlink="">
      <xdr:nvSpPr>
        <xdr:cNvPr id="195" name="楕円 194"/>
        <xdr:cNvSpPr/>
      </xdr:nvSpPr>
      <xdr:spPr>
        <a:xfrm>
          <a:off x="2857500" y="131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66045</xdr:rowOff>
    </xdr:from>
    <xdr:ext cx="599010" cy="259045"/>
    <xdr:sp macro="" textlink="">
      <xdr:nvSpPr>
        <xdr:cNvPr id="196" name="テキスト ボックス 195"/>
        <xdr:cNvSpPr txBox="1"/>
      </xdr:nvSpPr>
      <xdr:spPr>
        <a:xfrm>
          <a:off x="2608795" y="1326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163740</xdr:rowOff>
    </xdr:from>
    <xdr:to>
      <xdr:col>10</xdr:col>
      <xdr:colOff>165100</xdr:colOff>
      <xdr:row>77</xdr:row>
      <xdr:rowOff>93890</xdr:rowOff>
    </xdr:to>
    <xdr:sp macro="" textlink="">
      <xdr:nvSpPr>
        <xdr:cNvPr id="197" name="楕円 196"/>
        <xdr:cNvSpPr/>
      </xdr:nvSpPr>
      <xdr:spPr>
        <a:xfrm>
          <a:off x="1968500" y="131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85017</xdr:rowOff>
    </xdr:from>
    <xdr:ext cx="599010" cy="259045"/>
    <xdr:sp macro="" textlink="">
      <xdr:nvSpPr>
        <xdr:cNvPr id="198" name="テキスト ボックス 197"/>
        <xdr:cNvSpPr txBox="1"/>
      </xdr:nvSpPr>
      <xdr:spPr>
        <a:xfrm>
          <a:off x="1719795" y="1328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162874</xdr:rowOff>
    </xdr:from>
    <xdr:to>
      <xdr:col>6</xdr:col>
      <xdr:colOff>38100</xdr:colOff>
      <xdr:row>77</xdr:row>
      <xdr:rowOff>93024</xdr:rowOff>
    </xdr:to>
    <xdr:sp macro="" textlink="">
      <xdr:nvSpPr>
        <xdr:cNvPr id="199" name="楕円 198"/>
        <xdr:cNvSpPr/>
      </xdr:nvSpPr>
      <xdr:spPr>
        <a:xfrm>
          <a:off x="1079500" y="131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84151</xdr:rowOff>
    </xdr:from>
    <xdr:ext cx="599010" cy="259045"/>
    <xdr:sp macro="" textlink="">
      <xdr:nvSpPr>
        <xdr:cNvPr id="200" name="テキスト ボックス 199"/>
        <xdr:cNvSpPr txBox="1"/>
      </xdr:nvSpPr>
      <xdr:spPr>
        <a:xfrm>
          <a:off x="830795" y="1328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111178</xdr:rowOff>
    </xdr:from>
    <xdr:to>
      <xdr:col>24</xdr:col>
      <xdr:colOff>63500</xdr:colOff>
      <xdr:row>97</xdr:row>
      <xdr:rowOff>46546</xdr:rowOff>
    </xdr:to>
    <xdr:cxnSp macro="">
      <xdr:nvCxnSpPr>
        <xdr:cNvPr id="227" name="直線コネクタ 226"/>
        <xdr:cNvCxnSpPr/>
      </xdr:nvCxnSpPr>
      <xdr:spPr>
        <a:xfrm>
          <a:off x="3797300" y="16570378"/>
          <a:ext cx="838200" cy="10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111178</xdr:rowOff>
    </xdr:from>
    <xdr:to>
      <xdr:col>19</xdr:col>
      <xdr:colOff>177800</xdr:colOff>
      <xdr:row>96</xdr:row>
      <xdr:rowOff>140585</xdr:rowOff>
    </xdr:to>
    <xdr:cxnSp macro="">
      <xdr:nvCxnSpPr>
        <xdr:cNvPr id="230" name="直線コネクタ 229"/>
        <xdr:cNvCxnSpPr/>
      </xdr:nvCxnSpPr>
      <xdr:spPr>
        <a:xfrm flipV="1">
          <a:off x="2908300" y="16570378"/>
          <a:ext cx="889000" cy="2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11330</xdr:rowOff>
    </xdr:from>
    <xdr:to>
      <xdr:col>15</xdr:col>
      <xdr:colOff>50800</xdr:colOff>
      <xdr:row>96</xdr:row>
      <xdr:rowOff>140585</xdr:rowOff>
    </xdr:to>
    <xdr:cxnSp macro="">
      <xdr:nvCxnSpPr>
        <xdr:cNvPr id="233" name="直線コネクタ 232"/>
        <xdr:cNvCxnSpPr/>
      </xdr:nvCxnSpPr>
      <xdr:spPr>
        <a:xfrm>
          <a:off x="2019300" y="16470530"/>
          <a:ext cx="889000" cy="12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11330</xdr:rowOff>
    </xdr:from>
    <xdr:to>
      <xdr:col>10</xdr:col>
      <xdr:colOff>114300</xdr:colOff>
      <xdr:row>96</xdr:row>
      <xdr:rowOff>31401</xdr:rowOff>
    </xdr:to>
    <xdr:cxnSp macro="">
      <xdr:nvCxnSpPr>
        <xdr:cNvPr id="236" name="直線コネクタ 235"/>
        <xdr:cNvCxnSpPr/>
      </xdr:nvCxnSpPr>
      <xdr:spPr>
        <a:xfrm flipV="1">
          <a:off x="1130300" y="16470530"/>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167196</xdr:rowOff>
    </xdr:from>
    <xdr:to>
      <xdr:col>24</xdr:col>
      <xdr:colOff>114300</xdr:colOff>
      <xdr:row>97</xdr:row>
      <xdr:rowOff>97346</xdr:rowOff>
    </xdr:to>
    <xdr:sp macro="" textlink="">
      <xdr:nvSpPr>
        <xdr:cNvPr id="246" name="楕円 245"/>
        <xdr:cNvSpPr/>
      </xdr:nvSpPr>
      <xdr:spPr>
        <a:xfrm>
          <a:off x="4584700" y="166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145623</xdr:rowOff>
    </xdr:from>
    <xdr:ext cx="599010" cy="259045"/>
    <xdr:sp macro="" textlink="">
      <xdr:nvSpPr>
        <xdr:cNvPr id="247" name="衛生費該当値テキスト"/>
        <xdr:cNvSpPr txBox="1"/>
      </xdr:nvSpPr>
      <xdr:spPr>
        <a:xfrm>
          <a:off x="4686300" y="166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60378</xdr:rowOff>
    </xdr:from>
    <xdr:to>
      <xdr:col>20</xdr:col>
      <xdr:colOff>38100</xdr:colOff>
      <xdr:row>96</xdr:row>
      <xdr:rowOff>161978</xdr:rowOff>
    </xdr:to>
    <xdr:sp macro="" textlink="">
      <xdr:nvSpPr>
        <xdr:cNvPr id="248" name="楕円 247"/>
        <xdr:cNvSpPr/>
      </xdr:nvSpPr>
      <xdr:spPr>
        <a:xfrm>
          <a:off x="3746500" y="1651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7055</xdr:rowOff>
    </xdr:from>
    <xdr:ext cx="599010" cy="259045"/>
    <xdr:sp macro="" textlink="">
      <xdr:nvSpPr>
        <xdr:cNvPr id="249" name="テキスト ボックス 248"/>
        <xdr:cNvSpPr txBox="1"/>
      </xdr:nvSpPr>
      <xdr:spPr>
        <a:xfrm>
          <a:off x="3497795" y="162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89785</xdr:rowOff>
    </xdr:from>
    <xdr:to>
      <xdr:col>15</xdr:col>
      <xdr:colOff>101600</xdr:colOff>
      <xdr:row>97</xdr:row>
      <xdr:rowOff>19935</xdr:rowOff>
    </xdr:to>
    <xdr:sp macro="" textlink="">
      <xdr:nvSpPr>
        <xdr:cNvPr id="250" name="楕円 249"/>
        <xdr:cNvSpPr/>
      </xdr:nvSpPr>
      <xdr:spPr>
        <a:xfrm>
          <a:off x="2857500" y="165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36462</xdr:rowOff>
    </xdr:from>
    <xdr:ext cx="599010" cy="259045"/>
    <xdr:sp macro="" textlink="">
      <xdr:nvSpPr>
        <xdr:cNvPr id="251" name="テキスト ボックス 250"/>
        <xdr:cNvSpPr txBox="1"/>
      </xdr:nvSpPr>
      <xdr:spPr>
        <a:xfrm>
          <a:off x="2608795" y="1632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131980</xdr:rowOff>
    </xdr:from>
    <xdr:to>
      <xdr:col>10</xdr:col>
      <xdr:colOff>165100</xdr:colOff>
      <xdr:row>96</xdr:row>
      <xdr:rowOff>62130</xdr:rowOff>
    </xdr:to>
    <xdr:sp macro="" textlink="">
      <xdr:nvSpPr>
        <xdr:cNvPr id="252" name="楕円 251"/>
        <xdr:cNvSpPr/>
      </xdr:nvSpPr>
      <xdr:spPr>
        <a:xfrm>
          <a:off x="1968500" y="1641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78657</xdr:rowOff>
    </xdr:from>
    <xdr:ext cx="599010" cy="259045"/>
    <xdr:sp macro="" textlink="">
      <xdr:nvSpPr>
        <xdr:cNvPr id="253" name="テキスト ボックス 252"/>
        <xdr:cNvSpPr txBox="1"/>
      </xdr:nvSpPr>
      <xdr:spPr>
        <a:xfrm>
          <a:off x="1719795" y="1619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152051</xdr:rowOff>
    </xdr:from>
    <xdr:to>
      <xdr:col>6</xdr:col>
      <xdr:colOff>38100</xdr:colOff>
      <xdr:row>96</xdr:row>
      <xdr:rowOff>82201</xdr:rowOff>
    </xdr:to>
    <xdr:sp macro="" textlink="">
      <xdr:nvSpPr>
        <xdr:cNvPr id="254" name="楕円 253"/>
        <xdr:cNvSpPr/>
      </xdr:nvSpPr>
      <xdr:spPr>
        <a:xfrm>
          <a:off x="1079500" y="164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98728</xdr:rowOff>
    </xdr:from>
    <xdr:ext cx="599010" cy="259045"/>
    <xdr:sp macro="" textlink="">
      <xdr:nvSpPr>
        <xdr:cNvPr id="255" name="テキスト ボックス 254"/>
        <xdr:cNvSpPr txBox="1"/>
      </xdr:nvSpPr>
      <xdr:spPr>
        <a:xfrm>
          <a:off x="830795" y="1621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44259</xdr:rowOff>
    </xdr:from>
    <xdr:to>
      <xdr:col>55</xdr:col>
      <xdr:colOff>0</xdr:colOff>
      <xdr:row>39</xdr:row>
      <xdr:rowOff>44317</xdr:rowOff>
    </xdr:to>
    <xdr:cxnSp macro="">
      <xdr:nvCxnSpPr>
        <xdr:cNvPr id="284" name="直線コネクタ 283"/>
        <xdr:cNvCxnSpPr/>
      </xdr:nvCxnSpPr>
      <xdr:spPr>
        <a:xfrm flipV="1">
          <a:off x="9639300" y="6730809"/>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44221</xdr:rowOff>
    </xdr:from>
    <xdr:to>
      <xdr:col>50</xdr:col>
      <xdr:colOff>114300</xdr:colOff>
      <xdr:row>39</xdr:row>
      <xdr:rowOff>44317</xdr:rowOff>
    </xdr:to>
    <xdr:cxnSp macro="">
      <xdr:nvCxnSpPr>
        <xdr:cNvPr id="287" name="直線コネクタ 286"/>
        <xdr:cNvCxnSpPr/>
      </xdr:nvCxnSpPr>
      <xdr:spPr>
        <a:xfrm>
          <a:off x="8750300" y="6730771"/>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44203</xdr:rowOff>
    </xdr:from>
    <xdr:to>
      <xdr:col>45</xdr:col>
      <xdr:colOff>177800</xdr:colOff>
      <xdr:row>39</xdr:row>
      <xdr:rowOff>44221</xdr:rowOff>
    </xdr:to>
    <xdr:cxnSp macro="">
      <xdr:nvCxnSpPr>
        <xdr:cNvPr id="290" name="直線コネクタ 289"/>
        <xdr:cNvCxnSpPr/>
      </xdr:nvCxnSpPr>
      <xdr:spPr>
        <a:xfrm>
          <a:off x="7861300" y="6730753"/>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44203</xdr:rowOff>
    </xdr:from>
    <xdr:to>
      <xdr:col>41</xdr:col>
      <xdr:colOff>50800</xdr:colOff>
      <xdr:row>39</xdr:row>
      <xdr:rowOff>44317</xdr:rowOff>
    </xdr:to>
    <xdr:cxnSp macro="">
      <xdr:nvCxnSpPr>
        <xdr:cNvPr id="293" name="直線コネクタ 292"/>
        <xdr:cNvCxnSpPr/>
      </xdr:nvCxnSpPr>
      <xdr:spPr>
        <a:xfrm flipV="1">
          <a:off x="6972300" y="673075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164909</xdr:rowOff>
    </xdr:from>
    <xdr:to>
      <xdr:col>55</xdr:col>
      <xdr:colOff>50800</xdr:colOff>
      <xdr:row>39</xdr:row>
      <xdr:rowOff>95059</xdr:rowOff>
    </xdr:to>
    <xdr:sp macro="" textlink="">
      <xdr:nvSpPr>
        <xdr:cNvPr id="303" name="楕円 302"/>
        <xdr:cNvSpPr/>
      </xdr:nvSpPr>
      <xdr:spPr>
        <a:xfrm>
          <a:off x="10426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13932" cy="259045"/>
    <xdr:sp macro="" textlink="">
      <xdr:nvSpPr>
        <xdr:cNvPr id="304" name="労働費該当値テキスト"/>
        <xdr:cNvSpPr txBox="1"/>
      </xdr:nvSpPr>
      <xdr:spPr>
        <a:xfrm>
          <a:off x="10528300" y="664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164967</xdr:rowOff>
    </xdr:from>
    <xdr:to>
      <xdr:col>50</xdr:col>
      <xdr:colOff>165100</xdr:colOff>
      <xdr:row>39</xdr:row>
      <xdr:rowOff>95117</xdr:rowOff>
    </xdr:to>
    <xdr:sp macro="" textlink="">
      <xdr:nvSpPr>
        <xdr:cNvPr id="305" name="楕円 304"/>
        <xdr:cNvSpPr/>
      </xdr:nvSpPr>
      <xdr:spPr>
        <a:xfrm>
          <a:off x="9588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86244</xdr:rowOff>
    </xdr:from>
    <xdr:ext cx="249299" cy="259045"/>
    <xdr:sp macro="" textlink="">
      <xdr:nvSpPr>
        <xdr:cNvPr id="306" name="テキスト ボックス 305"/>
        <xdr:cNvSpPr txBox="1"/>
      </xdr:nvSpPr>
      <xdr:spPr>
        <a:xfrm>
          <a:off x="9514650"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164871</xdr:rowOff>
    </xdr:from>
    <xdr:to>
      <xdr:col>46</xdr:col>
      <xdr:colOff>38100</xdr:colOff>
      <xdr:row>39</xdr:row>
      <xdr:rowOff>95021</xdr:rowOff>
    </xdr:to>
    <xdr:sp macro="" textlink="">
      <xdr:nvSpPr>
        <xdr:cNvPr id="307" name="楕円 306"/>
        <xdr:cNvSpPr/>
      </xdr:nvSpPr>
      <xdr:spPr>
        <a:xfrm>
          <a:off x="8699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86148</xdr:rowOff>
    </xdr:from>
    <xdr:ext cx="313932" cy="259045"/>
    <xdr:sp macro="" textlink="">
      <xdr:nvSpPr>
        <xdr:cNvPr id="308" name="テキスト ボックス 307"/>
        <xdr:cNvSpPr txBox="1"/>
      </xdr:nvSpPr>
      <xdr:spPr>
        <a:xfrm>
          <a:off x="8593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164853</xdr:rowOff>
    </xdr:from>
    <xdr:to>
      <xdr:col>41</xdr:col>
      <xdr:colOff>101600</xdr:colOff>
      <xdr:row>39</xdr:row>
      <xdr:rowOff>95003</xdr:rowOff>
    </xdr:to>
    <xdr:sp macro="" textlink="">
      <xdr:nvSpPr>
        <xdr:cNvPr id="309" name="楕円 308"/>
        <xdr:cNvSpPr/>
      </xdr:nvSpPr>
      <xdr:spPr>
        <a:xfrm>
          <a:off x="7810500" y="66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86130</xdr:rowOff>
    </xdr:from>
    <xdr:ext cx="313932" cy="259045"/>
    <xdr:sp macro="" textlink="">
      <xdr:nvSpPr>
        <xdr:cNvPr id="310" name="テキスト ボックス 309"/>
        <xdr:cNvSpPr txBox="1"/>
      </xdr:nvSpPr>
      <xdr:spPr>
        <a:xfrm>
          <a:off x="7704333" y="6772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164967</xdr:rowOff>
    </xdr:from>
    <xdr:to>
      <xdr:col>36</xdr:col>
      <xdr:colOff>165100</xdr:colOff>
      <xdr:row>39</xdr:row>
      <xdr:rowOff>95117</xdr:rowOff>
    </xdr:to>
    <xdr:sp macro="" textlink="">
      <xdr:nvSpPr>
        <xdr:cNvPr id="311" name="楕円 310"/>
        <xdr:cNvSpPr/>
      </xdr:nvSpPr>
      <xdr:spPr>
        <a:xfrm>
          <a:off x="6921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86244</xdr:rowOff>
    </xdr:from>
    <xdr:ext cx="249299" cy="259045"/>
    <xdr:sp macro="" textlink="">
      <xdr:nvSpPr>
        <xdr:cNvPr id="312" name="テキスト ボックス 311"/>
        <xdr:cNvSpPr txBox="1"/>
      </xdr:nvSpPr>
      <xdr:spPr>
        <a:xfrm>
          <a:off x="6847650"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87125</xdr:rowOff>
    </xdr:from>
    <xdr:to>
      <xdr:col>55</xdr:col>
      <xdr:colOff>0</xdr:colOff>
      <xdr:row>58</xdr:row>
      <xdr:rowOff>97849</xdr:rowOff>
    </xdr:to>
    <xdr:cxnSp macro="">
      <xdr:nvCxnSpPr>
        <xdr:cNvPr id="339" name="直線コネクタ 338"/>
        <xdr:cNvCxnSpPr/>
      </xdr:nvCxnSpPr>
      <xdr:spPr>
        <a:xfrm flipV="1">
          <a:off x="9639300" y="10031225"/>
          <a:ext cx="8382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97849</xdr:rowOff>
    </xdr:from>
    <xdr:to>
      <xdr:col>50</xdr:col>
      <xdr:colOff>114300</xdr:colOff>
      <xdr:row>58</xdr:row>
      <xdr:rowOff>99010</xdr:rowOff>
    </xdr:to>
    <xdr:cxnSp macro="">
      <xdr:nvCxnSpPr>
        <xdr:cNvPr id="342" name="直線コネクタ 341"/>
        <xdr:cNvCxnSpPr/>
      </xdr:nvCxnSpPr>
      <xdr:spPr>
        <a:xfrm flipV="1">
          <a:off x="8750300" y="10041949"/>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70931</xdr:rowOff>
    </xdr:from>
    <xdr:to>
      <xdr:col>45</xdr:col>
      <xdr:colOff>177800</xdr:colOff>
      <xdr:row>58</xdr:row>
      <xdr:rowOff>99010</xdr:rowOff>
    </xdr:to>
    <xdr:cxnSp macro="">
      <xdr:nvCxnSpPr>
        <xdr:cNvPr id="345" name="直線コネクタ 344"/>
        <xdr:cNvCxnSpPr/>
      </xdr:nvCxnSpPr>
      <xdr:spPr>
        <a:xfrm>
          <a:off x="7861300" y="10015031"/>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70931</xdr:rowOff>
    </xdr:from>
    <xdr:to>
      <xdr:col>41</xdr:col>
      <xdr:colOff>50800</xdr:colOff>
      <xdr:row>58</xdr:row>
      <xdr:rowOff>97361</xdr:rowOff>
    </xdr:to>
    <xdr:cxnSp macro="">
      <xdr:nvCxnSpPr>
        <xdr:cNvPr id="348" name="直線コネクタ 347"/>
        <xdr:cNvCxnSpPr/>
      </xdr:nvCxnSpPr>
      <xdr:spPr>
        <a:xfrm flipV="1">
          <a:off x="6972300" y="10015031"/>
          <a:ext cx="889000" cy="2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36325</xdr:rowOff>
    </xdr:from>
    <xdr:to>
      <xdr:col>55</xdr:col>
      <xdr:colOff>50800</xdr:colOff>
      <xdr:row>58</xdr:row>
      <xdr:rowOff>137925</xdr:rowOff>
    </xdr:to>
    <xdr:sp macro="" textlink="">
      <xdr:nvSpPr>
        <xdr:cNvPr id="358" name="楕円 357"/>
        <xdr:cNvSpPr/>
      </xdr:nvSpPr>
      <xdr:spPr>
        <a:xfrm>
          <a:off x="10426700" y="998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47049</xdr:rowOff>
    </xdr:from>
    <xdr:to>
      <xdr:col>50</xdr:col>
      <xdr:colOff>165100</xdr:colOff>
      <xdr:row>58</xdr:row>
      <xdr:rowOff>148649</xdr:rowOff>
    </xdr:to>
    <xdr:sp macro="" textlink="">
      <xdr:nvSpPr>
        <xdr:cNvPr id="360" name="楕円 359"/>
        <xdr:cNvSpPr/>
      </xdr:nvSpPr>
      <xdr:spPr>
        <a:xfrm>
          <a:off x="9588500" y="99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139776</xdr:rowOff>
    </xdr:from>
    <xdr:ext cx="534377" cy="259045"/>
    <xdr:sp macro="" textlink="">
      <xdr:nvSpPr>
        <xdr:cNvPr id="361" name="テキスト ボックス 360"/>
        <xdr:cNvSpPr txBox="1"/>
      </xdr:nvSpPr>
      <xdr:spPr>
        <a:xfrm>
          <a:off x="9372111" y="1008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48210</xdr:rowOff>
    </xdr:from>
    <xdr:to>
      <xdr:col>46</xdr:col>
      <xdr:colOff>38100</xdr:colOff>
      <xdr:row>58</xdr:row>
      <xdr:rowOff>149810</xdr:rowOff>
    </xdr:to>
    <xdr:sp macro="" textlink="">
      <xdr:nvSpPr>
        <xdr:cNvPr id="362" name="楕円 361"/>
        <xdr:cNvSpPr/>
      </xdr:nvSpPr>
      <xdr:spPr>
        <a:xfrm>
          <a:off x="8699500" y="99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140937</xdr:rowOff>
    </xdr:from>
    <xdr:ext cx="534377" cy="259045"/>
    <xdr:sp macro="" textlink="">
      <xdr:nvSpPr>
        <xdr:cNvPr id="363" name="テキスト ボックス 362"/>
        <xdr:cNvSpPr txBox="1"/>
      </xdr:nvSpPr>
      <xdr:spPr>
        <a:xfrm>
          <a:off x="8483111" y="100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20131</xdr:rowOff>
    </xdr:from>
    <xdr:to>
      <xdr:col>41</xdr:col>
      <xdr:colOff>101600</xdr:colOff>
      <xdr:row>58</xdr:row>
      <xdr:rowOff>121731</xdr:rowOff>
    </xdr:to>
    <xdr:sp macro="" textlink="">
      <xdr:nvSpPr>
        <xdr:cNvPr id="364" name="楕円 363"/>
        <xdr:cNvSpPr/>
      </xdr:nvSpPr>
      <xdr:spPr>
        <a:xfrm>
          <a:off x="7810500" y="996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112858</xdr:rowOff>
    </xdr:from>
    <xdr:ext cx="599010" cy="259045"/>
    <xdr:sp macro="" textlink="">
      <xdr:nvSpPr>
        <xdr:cNvPr id="365" name="テキスト ボックス 364"/>
        <xdr:cNvSpPr txBox="1"/>
      </xdr:nvSpPr>
      <xdr:spPr>
        <a:xfrm>
          <a:off x="7561795" y="1005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46561</xdr:rowOff>
    </xdr:from>
    <xdr:to>
      <xdr:col>36</xdr:col>
      <xdr:colOff>165100</xdr:colOff>
      <xdr:row>58</xdr:row>
      <xdr:rowOff>148161</xdr:rowOff>
    </xdr:to>
    <xdr:sp macro="" textlink="">
      <xdr:nvSpPr>
        <xdr:cNvPr id="366" name="楕円 365"/>
        <xdr:cNvSpPr/>
      </xdr:nvSpPr>
      <xdr:spPr>
        <a:xfrm>
          <a:off x="6921500" y="999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139288</xdr:rowOff>
    </xdr:from>
    <xdr:ext cx="534377" cy="259045"/>
    <xdr:sp macro="" textlink="">
      <xdr:nvSpPr>
        <xdr:cNvPr id="367" name="テキスト ボックス 366"/>
        <xdr:cNvSpPr txBox="1"/>
      </xdr:nvSpPr>
      <xdr:spPr>
        <a:xfrm>
          <a:off x="6705111" y="1008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157553</xdr:rowOff>
    </xdr:from>
    <xdr:to>
      <xdr:col>55</xdr:col>
      <xdr:colOff>0</xdr:colOff>
      <xdr:row>78</xdr:row>
      <xdr:rowOff>84097</xdr:rowOff>
    </xdr:to>
    <xdr:cxnSp macro="">
      <xdr:nvCxnSpPr>
        <xdr:cNvPr id="398" name="直線コネクタ 397"/>
        <xdr:cNvCxnSpPr/>
      </xdr:nvCxnSpPr>
      <xdr:spPr>
        <a:xfrm flipV="1">
          <a:off x="9639300" y="13359203"/>
          <a:ext cx="838200" cy="9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84097</xdr:rowOff>
    </xdr:from>
    <xdr:to>
      <xdr:col>50</xdr:col>
      <xdr:colOff>114300</xdr:colOff>
      <xdr:row>78</xdr:row>
      <xdr:rowOff>99358</xdr:rowOff>
    </xdr:to>
    <xdr:cxnSp macro="">
      <xdr:nvCxnSpPr>
        <xdr:cNvPr id="401" name="直線コネクタ 400"/>
        <xdr:cNvCxnSpPr/>
      </xdr:nvCxnSpPr>
      <xdr:spPr>
        <a:xfrm flipV="1">
          <a:off x="8750300" y="13457197"/>
          <a:ext cx="889000" cy="1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99358</xdr:rowOff>
    </xdr:from>
    <xdr:to>
      <xdr:col>45</xdr:col>
      <xdr:colOff>177800</xdr:colOff>
      <xdr:row>78</xdr:row>
      <xdr:rowOff>120360</xdr:rowOff>
    </xdr:to>
    <xdr:cxnSp macro="">
      <xdr:nvCxnSpPr>
        <xdr:cNvPr id="404" name="直線コネクタ 403"/>
        <xdr:cNvCxnSpPr/>
      </xdr:nvCxnSpPr>
      <xdr:spPr>
        <a:xfrm flipV="1">
          <a:off x="7861300" y="13472458"/>
          <a:ext cx="889000" cy="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58868</xdr:rowOff>
    </xdr:from>
    <xdr:to>
      <xdr:col>41</xdr:col>
      <xdr:colOff>50800</xdr:colOff>
      <xdr:row>78</xdr:row>
      <xdr:rowOff>120360</xdr:rowOff>
    </xdr:to>
    <xdr:cxnSp macro="">
      <xdr:nvCxnSpPr>
        <xdr:cNvPr id="407" name="直線コネクタ 406"/>
        <xdr:cNvCxnSpPr/>
      </xdr:nvCxnSpPr>
      <xdr:spPr>
        <a:xfrm>
          <a:off x="6972300" y="13431968"/>
          <a:ext cx="8890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106753</xdr:rowOff>
    </xdr:from>
    <xdr:to>
      <xdr:col>55</xdr:col>
      <xdr:colOff>50800</xdr:colOff>
      <xdr:row>78</xdr:row>
      <xdr:rowOff>36903</xdr:rowOff>
    </xdr:to>
    <xdr:sp macro="" textlink="">
      <xdr:nvSpPr>
        <xdr:cNvPr id="417" name="楕円 416"/>
        <xdr:cNvSpPr/>
      </xdr:nvSpPr>
      <xdr:spPr>
        <a:xfrm>
          <a:off x="10426700" y="133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129630</xdr:rowOff>
    </xdr:from>
    <xdr:ext cx="534377" cy="259045"/>
    <xdr:sp macro="" textlink="">
      <xdr:nvSpPr>
        <xdr:cNvPr id="418" name="商工費該当値テキスト"/>
        <xdr:cNvSpPr txBox="1"/>
      </xdr:nvSpPr>
      <xdr:spPr>
        <a:xfrm>
          <a:off x="10528300" y="1315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33297</xdr:rowOff>
    </xdr:from>
    <xdr:to>
      <xdr:col>50</xdr:col>
      <xdr:colOff>165100</xdr:colOff>
      <xdr:row>78</xdr:row>
      <xdr:rowOff>134897</xdr:rowOff>
    </xdr:to>
    <xdr:sp macro="" textlink="">
      <xdr:nvSpPr>
        <xdr:cNvPr id="419" name="楕円 418"/>
        <xdr:cNvSpPr/>
      </xdr:nvSpPr>
      <xdr:spPr>
        <a:xfrm>
          <a:off x="9588500" y="134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151424</xdr:rowOff>
    </xdr:from>
    <xdr:ext cx="534377" cy="259045"/>
    <xdr:sp macro="" textlink="">
      <xdr:nvSpPr>
        <xdr:cNvPr id="420" name="テキスト ボックス 419"/>
        <xdr:cNvSpPr txBox="1"/>
      </xdr:nvSpPr>
      <xdr:spPr>
        <a:xfrm>
          <a:off x="9372111" y="1318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48558</xdr:rowOff>
    </xdr:from>
    <xdr:to>
      <xdr:col>46</xdr:col>
      <xdr:colOff>38100</xdr:colOff>
      <xdr:row>78</xdr:row>
      <xdr:rowOff>150158</xdr:rowOff>
    </xdr:to>
    <xdr:sp macro="" textlink="">
      <xdr:nvSpPr>
        <xdr:cNvPr id="421" name="楕円 420"/>
        <xdr:cNvSpPr/>
      </xdr:nvSpPr>
      <xdr:spPr>
        <a:xfrm>
          <a:off x="8699500" y="134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166685</xdr:rowOff>
    </xdr:from>
    <xdr:ext cx="534377" cy="259045"/>
    <xdr:sp macro="" textlink="">
      <xdr:nvSpPr>
        <xdr:cNvPr id="422" name="テキスト ボックス 421"/>
        <xdr:cNvSpPr txBox="1"/>
      </xdr:nvSpPr>
      <xdr:spPr>
        <a:xfrm>
          <a:off x="8483111" y="1319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69560</xdr:rowOff>
    </xdr:from>
    <xdr:to>
      <xdr:col>41</xdr:col>
      <xdr:colOff>101600</xdr:colOff>
      <xdr:row>78</xdr:row>
      <xdr:rowOff>171160</xdr:rowOff>
    </xdr:to>
    <xdr:sp macro="" textlink="">
      <xdr:nvSpPr>
        <xdr:cNvPr id="423" name="楕円 422"/>
        <xdr:cNvSpPr/>
      </xdr:nvSpPr>
      <xdr:spPr>
        <a:xfrm>
          <a:off x="7810500" y="134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162287</xdr:rowOff>
    </xdr:from>
    <xdr:ext cx="534377" cy="259045"/>
    <xdr:sp macro="" textlink="">
      <xdr:nvSpPr>
        <xdr:cNvPr id="424" name="テキスト ボックス 423"/>
        <xdr:cNvSpPr txBox="1"/>
      </xdr:nvSpPr>
      <xdr:spPr>
        <a:xfrm>
          <a:off x="7594111" y="135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xdr:rowOff>
    </xdr:from>
    <xdr:to>
      <xdr:col>36</xdr:col>
      <xdr:colOff>165100</xdr:colOff>
      <xdr:row>78</xdr:row>
      <xdr:rowOff>109668</xdr:rowOff>
    </xdr:to>
    <xdr:sp macro="" textlink="">
      <xdr:nvSpPr>
        <xdr:cNvPr id="425" name="楕円 424"/>
        <xdr:cNvSpPr/>
      </xdr:nvSpPr>
      <xdr:spPr>
        <a:xfrm>
          <a:off x="6921500" y="133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126195</xdr:rowOff>
    </xdr:from>
    <xdr:ext cx="534377" cy="259045"/>
    <xdr:sp macro="" textlink="">
      <xdr:nvSpPr>
        <xdr:cNvPr id="426" name="テキスト ボックス 425"/>
        <xdr:cNvSpPr txBox="1"/>
      </xdr:nvSpPr>
      <xdr:spPr>
        <a:xfrm>
          <a:off x="6705111" y="1315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86086</xdr:rowOff>
    </xdr:from>
    <xdr:to>
      <xdr:col>55</xdr:col>
      <xdr:colOff>0</xdr:colOff>
      <xdr:row>99</xdr:row>
      <xdr:rowOff>4597</xdr:rowOff>
    </xdr:to>
    <xdr:cxnSp macro="">
      <xdr:nvCxnSpPr>
        <xdr:cNvPr id="457" name="直線コネクタ 456"/>
        <xdr:cNvCxnSpPr/>
      </xdr:nvCxnSpPr>
      <xdr:spPr>
        <a:xfrm>
          <a:off x="9639300" y="16888186"/>
          <a:ext cx="838200" cy="8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86086</xdr:rowOff>
    </xdr:from>
    <xdr:to>
      <xdr:col>50</xdr:col>
      <xdr:colOff>114300</xdr:colOff>
      <xdr:row>98</xdr:row>
      <xdr:rowOff>93673</xdr:rowOff>
    </xdr:to>
    <xdr:cxnSp macro="">
      <xdr:nvCxnSpPr>
        <xdr:cNvPr id="460" name="直線コネクタ 459"/>
        <xdr:cNvCxnSpPr/>
      </xdr:nvCxnSpPr>
      <xdr:spPr>
        <a:xfrm flipV="1">
          <a:off x="8750300" y="16888186"/>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93436</xdr:rowOff>
    </xdr:from>
    <xdr:to>
      <xdr:col>45</xdr:col>
      <xdr:colOff>177800</xdr:colOff>
      <xdr:row>98</xdr:row>
      <xdr:rowOff>93673</xdr:rowOff>
    </xdr:to>
    <xdr:cxnSp macro="">
      <xdr:nvCxnSpPr>
        <xdr:cNvPr id="463" name="直線コネクタ 462"/>
        <xdr:cNvCxnSpPr/>
      </xdr:nvCxnSpPr>
      <xdr:spPr>
        <a:xfrm>
          <a:off x="7861300" y="16895536"/>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93436</xdr:rowOff>
    </xdr:from>
    <xdr:to>
      <xdr:col>41</xdr:col>
      <xdr:colOff>50800</xdr:colOff>
      <xdr:row>98</xdr:row>
      <xdr:rowOff>95848</xdr:rowOff>
    </xdr:to>
    <xdr:cxnSp macro="">
      <xdr:nvCxnSpPr>
        <xdr:cNvPr id="466" name="直線コネクタ 465"/>
        <xdr:cNvCxnSpPr/>
      </xdr:nvCxnSpPr>
      <xdr:spPr>
        <a:xfrm flipV="1">
          <a:off x="6972300" y="16895536"/>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125247</xdr:rowOff>
    </xdr:from>
    <xdr:to>
      <xdr:col>55</xdr:col>
      <xdr:colOff>50800</xdr:colOff>
      <xdr:row>99</xdr:row>
      <xdr:rowOff>55397</xdr:rowOff>
    </xdr:to>
    <xdr:sp macro="" textlink="">
      <xdr:nvSpPr>
        <xdr:cNvPr id="476" name="楕円 475"/>
        <xdr:cNvSpPr/>
      </xdr:nvSpPr>
      <xdr:spPr>
        <a:xfrm>
          <a:off x="10426700" y="1692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40174</xdr:rowOff>
    </xdr:from>
    <xdr:ext cx="534377" cy="259045"/>
    <xdr:sp macro="" textlink="">
      <xdr:nvSpPr>
        <xdr:cNvPr id="477" name="土木費該当値テキスト"/>
        <xdr:cNvSpPr txBox="1"/>
      </xdr:nvSpPr>
      <xdr:spPr>
        <a:xfrm>
          <a:off x="10528300" y="168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35286</xdr:rowOff>
    </xdr:from>
    <xdr:to>
      <xdr:col>50</xdr:col>
      <xdr:colOff>165100</xdr:colOff>
      <xdr:row>98</xdr:row>
      <xdr:rowOff>136886</xdr:rowOff>
    </xdr:to>
    <xdr:sp macro="" textlink="">
      <xdr:nvSpPr>
        <xdr:cNvPr id="478" name="楕円 477"/>
        <xdr:cNvSpPr/>
      </xdr:nvSpPr>
      <xdr:spPr>
        <a:xfrm>
          <a:off x="9588500" y="168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153413</xdr:rowOff>
    </xdr:from>
    <xdr:ext cx="599010" cy="259045"/>
    <xdr:sp macro="" textlink="">
      <xdr:nvSpPr>
        <xdr:cNvPr id="479" name="テキスト ボックス 478"/>
        <xdr:cNvSpPr txBox="1"/>
      </xdr:nvSpPr>
      <xdr:spPr>
        <a:xfrm>
          <a:off x="9339795" y="1661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42873</xdr:rowOff>
    </xdr:from>
    <xdr:to>
      <xdr:col>46</xdr:col>
      <xdr:colOff>38100</xdr:colOff>
      <xdr:row>98</xdr:row>
      <xdr:rowOff>144473</xdr:rowOff>
    </xdr:to>
    <xdr:sp macro="" textlink="">
      <xdr:nvSpPr>
        <xdr:cNvPr id="480" name="楕円 479"/>
        <xdr:cNvSpPr/>
      </xdr:nvSpPr>
      <xdr:spPr>
        <a:xfrm>
          <a:off x="8699500" y="1684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161000</xdr:rowOff>
    </xdr:from>
    <xdr:ext cx="599010" cy="259045"/>
    <xdr:sp macro="" textlink="">
      <xdr:nvSpPr>
        <xdr:cNvPr id="481" name="テキスト ボックス 480"/>
        <xdr:cNvSpPr txBox="1"/>
      </xdr:nvSpPr>
      <xdr:spPr>
        <a:xfrm>
          <a:off x="8450795" y="1662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42636</xdr:rowOff>
    </xdr:from>
    <xdr:to>
      <xdr:col>41</xdr:col>
      <xdr:colOff>101600</xdr:colOff>
      <xdr:row>98</xdr:row>
      <xdr:rowOff>144236</xdr:rowOff>
    </xdr:to>
    <xdr:sp macro="" textlink="">
      <xdr:nvSpPr>
        <xdr:cNvPr id="482" name="楕円 481"/>
        <xdr:cNvSpPr/>
      </xdr:nvSpPr>
      <xdr:spPr>
        <a:xfrm>
          <a:off x="7810500" y="1684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160763</xdr:rowOff>
    </xdr:from>
    <xdr:ext cx="599010" cy="259045"/>
    <xdr:sp macro="" textlink="">
      <xdr:nvSpPr>
        <xdr:cNvPr id="483" name="テキスト ボックス 482"/>
        <xdr:cNvSpPr txBox="1"/>
      </xdr:nvSpPr>
      <xdr:spPr>
        <a:xfrm>
          <a:off x="7561795" y="1661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45048</xdr:rowOff>
    </xdr:from>
    <xdr:to>
      <xdr:col>36</xdr:col>
      <xdr:colOff>165100</xdr:colOff>
      <xdr:row>98</xdr:row>
      <xdr:rowOff>146648</xdr:rowOff>
    </xdr:to>
    <xdr:sp macro="" textlink="">
      <xdr:nvSpPr>
        <xdr:cNvPr id="484" name="楕円 483"/>
        <xdr:cNvSpPr/>
      </xdr:nvSpPr>
      <xdr:spPr>
        <a:xfrm>
          <a:off x="6921500" y="168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163175</xdr:rowOff>
    </xdr:from>
    <xdr:ext cx="599010" cy="259045"/>
    <xdr:sp macro="" textlink="">
      <xdr:nvSpPr>
        <xdr:cNvPr id="485" name="テキスト ボックス 484"/>
        <xdr:cNvSpPr txBox="1"/>
      </xdr:nvSpPr>
      <xdr:spPr>
        <a:xfrm>
          <a:off x="6672795" y="1662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39005</xdr:rowOff>
    </xdr:from>
    <xdr:to>
      <xdr:col>85</xdr:col>
      <xdr:colOff>127000</xdr:colOff>
      <xdr:row>38</xdr:row>
      <xdr:rowOff>49807</xdr:rowOff>
    </xdr:to>
    <xdr:cxnSp macro="">
      <xdr:nvCxnSpPr>
        <xdr:cNvPr id="514" name="直線コネクタ 513"/>
        <xdr:cNvCxnSpPr/>
      </xdr:nvCxnSpPr>
      <xdr:spPr>
        <a:xfrm flipV="1">
          <a:off x="15481300" y="6554105"/>
          <a:ext cx="838200" cy="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23400</xdr:rowOff>
    </xdr:from>
    <xdr:to>
      <xdr:col>81</xdr:col>
      <xdr:colOff>50800</xdr:colOff>
      <xdr:row>38</xdr:row>
      <xdr:rowOff>49807</xdr:rowOff>
    </xdr:to>
    <xdr:cxnSp macro="">
      <xdr:nvCxnSpPr>
        <xdr:cNvPr id="517" name="直線コネクタ 516"/>
        <xdr:cNvCxnSpPr/>
      </xdr:nvCxnSpPr>
      <xdr:spPr>
        <a:xfrm>
          <a:off x="14592300" y="6538500"/>
          <a:ext cx="889000" cy="2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23400</xdr:rowOff>
    </xdr:from>
    <xdr:to>
      <xdr:col>76</xdr:col>
      <xdr:colOff>114300</xdr:colOff>
      <xdr:row>38</xdr:row>
      <xdr:rowOff>56772</xdr:rowOff>
    </xdr:to>
    <xdr:cxnSp macro="">
      <xdr:nvCxnSpPr>
        <xdr:cNvPr id="520" name="直線コネクタ 519"/>
        <xdr:cNvCxnSpPr/>
      </xdr:nvCxnSpPr>
      <xdr:spPr>
        <a:xfrm flipV="1">
          <a:off x="13703300" y="6538500"/>
          <a:ext cx="889000" cy="3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56772</xdr:rowOff>
    </xdr:from>
    <xdr:to>
      <xdr:col>71</xdr:col>
      <xdr:colOff>177800</xdr:colOff>
      <xdr:row>38</xdr:row>
      <xdr:rowOff>68156</xdr:rowOff>
    </xdr:to>
    <xdr:cxnSp macro="">
      <xdr:nvCxnSpPr>
        <xdr:cNvPr id="523" name="直線コネクタ 522"/>
        <xdr:cNvCxnSpPr/>
      </xdr:nvCxnSpPr>
      <xdr:spPr>
        <a:xfrm flipV="1">
          <a:off x="12814300" y="6571872"/>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159655</xdr:rowOff>
    </xdr:from>
    <xdr:to>
      <xdr:col>85</xdr:col>
      <xdr:colOff>177800</xdr:colOff>
      <xdr:row>38</xdr:row>
      <xdr:rowOff>89805</xdr:rowOff>
    </xdr:to>
    <xdr:sp macro="" textlink="">
      <xdr:nvSpPr>
        <xdr:cNvPr id="533" name="楕円 532"/>
        <xdr:cNvSpPr/>
      </xdr:nvSpPr>
      <xdr:spPr>
        <a:xfrm>
          <a:off x="16268700" y="650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138082</xdr:rowOff>
    </xdr:from>
    <xdr:ext cx="534377" cy="259045"/>
    <xdr:sp macro="" textlink="">
      <xdr:nvSpPr>
        <xdr:cNvPr id="534" name="消防費該当値テキスト"/>
        <xdr:cNvSpPr txBox="1"/>
      </xdr:nvSpPr>
      <xdr:spPr>
        <a:xfrm>
          <a:off x="16370300" y="648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170457</xdr:rowOff>
    </xdr:from>
    <xdr:to>
      <xdr:col>81</xdr:col>
      <xdr:colOff>101600</xdr:colOff>
      <xdr:row>38</xdr:row>
      <xdr:rowOff>100607</xdr:rowOff>
    </xdr:to>
    <xdr:sp macro="" textlink="">
      <xdr:nvSpPr>
        <xdr:cNvPr id="535" name="楕円 534"/>
        <xdr:cNvSpPr/>
      </xdr:nvSpPr>
      <xdr:spPr>
        <a:xfrm>
          <a:off x="15430500" y="651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91734</xdr:rowOff>
    </xdr:from>
    <xdr:ext cx="534377" cy="259045"/>
    <xdr:sp macro="" textlink="">
      <xdr:nvSpPr>
        <xdr:cNvPr id="536" name="テキスト ボックス 535"/>
        <xdr:cNvSpPr txBox="1"/>
      </xdr:nvSpPr>
      <xdr:spPr>
        <a:xfrm>
          <a:off x="15214111" y="660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144050</xdr:rowOff>
    </xdr:from>
    <xdr:to>
      <xdr:col>76</xdr:col>
      <xdr:colOff>165100</xdr:colOff>
      <xdr:row>38</xdr:row>
      <xdr:rowOff>74200</xdr:rowOff>
    </xdr:to>
    <xdr:sp macro="" textlink="">
      <xdr:nvSpPr>
        <xdr:cNvPr id="537" name="楕円 536"/>
        <xdr:cNvSpPr/>
      </xdr:nvSpPr>
      <xdr:spPr>
        <a:xfrm>
          <a:off x="14541500" y="64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65327</xdr:rowOff>
    </xdr:from>
    <xdr:ext cx="534377" cy="259045"/>
    <xdr:sp macro="" textlink="">
      <xdr:nvSpPr>
        <xdr:cNvPr id="538" name="テキスト ボックス 537"/>
        <xdr:cNvSpPr txBox="1"/>
      </xdr:nvSpPr>
      <xdr:spPr>
        <a:xfrm>
          <a:off x="14325111" y="658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5972</xdr:rowOff>
    </xdr:from>
    <xdr:to>
      <xdr:col>72</xdr:col>
      <xdr:colOff>38100</xdr:colOff>
      <xdr:row>38</xdr:row>
      <xdr:rowOff>107572</xdr:rowOff>
    </xdr:to>
    <xdr:sp macro="" textlink="">
      <xdr:nvSpPr>
        <xdr:cNvPr id="539" name="楕円 538"/>
        <xdr:cNvSpPr/>
      </xdr:nvSpPr>
      <xdr:spPr>
        <a:xfrm>
          <a:off x="13652500" y="652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98699</xdr:rowOff>
    </xdr:from>
    <xdr:ext cx="534377" cy="259045"/>
    <xdr:sp macro="" textlink="">
      <xdr:nvSpPr>
        <xdr:cNvPr id="540" name="テキスト ボックス 539"/>
        <xdr:cNvSpPr txBox="1"/>
      </xdr:nvSpPr>
      <xdr:spPr>
        <a:xfrm>
          <a:off x="13436111" y="661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17356</xdr:rowOff>
    </xdr:from>
    <xdr:to>
      <xdr:col>67</xdr:col>
      <xdr:colOff>101600</xdr:colOff>
      <xdr:row>38</xdr:row>
      <xdr:rowOff>118956</xdr:rowOff>
    </xdr:to>
    <xdr:sp macro="" textlink="">
      <xdr:nvSpPr>
        <xdr:cNvPr id="541" name="楕円 540"/>
        <xdr:cNvSpPr/>
      </xdr:nvSpPr>
      <xdr:spPr>
        <a:xfrm>
          <a:off x="12763500" y="65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110083</xdr:rowOff>
    </xdr:from>
    <xdr:ext cx="534377" cy="259045"/>
    <xdr:sp macro="" textlink="">
      <xdr:nvSpPr>
        <xdr:cNvPr id="542" name="テキスト ボックス 541"/>
        <xdr:cNvSpPr txBox="1"/>
      </xdr:nvSpPr>
      <xdr:spPr>
        <a:xfrm>
          <a:off x="12547111" y="66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82655</xdr:rowOff>
    </xdr:from>
    <xdr:to>
      <xdr:col>85</xdr:col>
      <xdr:colOff>127000</xdr:colOff>
      <xdr:row>58</xdr:row>
      <xdr:rowOff>98339</xdr:rowOff>
    </xdr:to>
    <xdr:cxnSp macro="">
      <xdr:nvCxnSpPr>
        <xdr:cNvPr id="571" name="直線コネクタ 570"/>
        <xdr:cNvCxnSpPr/>
      </xdr:nvCxnSpPr>
      <xdr:spPr>
        <a:xfrm>
          <a:off x="15481300" y="10026755"/>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90938</xdr:rowOff>
    </xdr:from>
    <xdr:to>
      <xdr:col>81</xdr:col>
      <xdr:colOff>50800</xdr:colOff>
      <xdr:row>58</xdr:row>
      <xdr:rowOff>82655</xdr:rowOff>
    </xdr:to>
    <xdr:cxnSp macro="">
      <xdr:nvCxnSpPr>
        <xdr:cNvPr id="574" name="直線コネクタ 573"/>
        <xdr:cNvCxnSpPr/>
      </xdr:nvCxnSpPr>
      <xdr:spPr>
        <a:xfrm>
          <a:off x="14592300" y="9692138"/>
          <a:ext cx="889000" cy="3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77075</xdr:rowOff>
    </xdr:from>
    <xdr:to>
      <xdr:col>76</xdr:col>
      <xdr:colOff>114300</xdr:colOff>
      <xdr:row>56</xdr:row>
      <xdr:rowOff>90938</xdr:rowOff>
    </xdr:to>
    <xdr:cxnSp macro="">
      <xdr:nvCxnSpPr>
        <xdr:cNvPr id="577" name="直線コネクタ 576"/>
        <xdr:cNvCxnSpPr/>
      </xdr:nvCxnSpPr>
      <xdr:spPr>
        <a:xfrm>
          <a:off x="13703300" y="9678275"/>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77075</xdr:rowOff>
    </xdr:from>
    <xdr:to>
      <xdr:col>71</xdr:col>
      <xdr:colOff>177800</xdr:colOff>
      <xdr:row>58</xdr:row>
      <xdr:rowOff>118048</xdr:rowOff>
    </xdr:to>
    <xdr:cxnSp macro="">
      <xdr:nvCxnSpPr>
        <xdr:cNvPr id="580" name="直線コネクタ 579"/>
        <xdr:cNvCxnSpPr/>
      </xdr:nvCxnSpPr>
      <xdr:spPr>
        <a:xfrm flipV="1">
          <a:off x="12814300" y="9678275"/>
          <a:ext cx="889000" cy="38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47539</xdr:rowOff>
    </xdr:from>
    <xdr:to>
      <xdr:col>85</xdr:col>
      <xdr:colOff>177800</xdr:colOff>
      <xdr:row>58</xdr:row>
      <xdr:rowOff>149139</xdr:rowOff>
    </xdr:to>
    <xdr:sp macro="" textlink="">
      <xdr:nvSpPr>
        <xdr:cNvPr id="590" name="楕円 589"/>
        <xdr:cNvSpPr/>
      </xdr:nvSpPr>
      <xdr:spPr>
        <a:xfrm>
          <a:off x="16268700" y="99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133916</xdr:rowOff>
    </xdr:from>
    <xdr:ext cx="534377" cy="259045"/>
    <xdr:sp macro="" textlink="">
      <xdr:nvSpPr>
        <xdr:cNvPr id="591" name="教育費該当値テキスト"/>
        <xdr:cNvSpPr txBox="1"/>
      </xdr:nvSpPr>
      <xdr:spPr>
        <a:xfrm>
          <a:off x="16370300" y="990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31855</xdr:rowOff>
    </xdr:from>
    <xdr:to>
      <xdr:col>81</xdr:col>
      <xdr:colOff>101600</xdr:colOff>
      <xdr:row>58</xdr:row>
      <xdr:rowOff>133455</xdr:rowOff>
    </xdr:to>
    <xdr:sp macro="" textlink="">
      <xdr:nvSpPr>
        <xdr:cNvPr id="592" name="楕円 591"/>
        <xdr:cNvSpPr/>
      </xdr:nvSpPr>
      <xdr:spPr>
        <a:xfrm>
          <a:off x="15430500" y="99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124582</xdr:rowOff>
    </xdr:from>
    <xdr:ext cx="534377" cy="259045"/>
    <xdr:sp macro="" textlink="">
      <xdr:nvSpPr>
        <xdr:cNvPr id="593" name="テキスト ボックス 592"/>
        <xdr:cNvSpPr txBox="1"/>
      </xdr:nvSpPr>
      <xdr:spPr>
        <a:xfrm>
          <a:off x="15214111" y="1006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40138</xdr:rowOff>
    </xdr:from>
    <xdr:to>
      <xdr:col>76</xdr:col>
      <xdr:colOff>165100</xdr:colOff>
      <xdr:row>56</xdr:row>
      <xdr:rowOff>141738</xdr:rowOff>
    </xdr:to>
    <xdr:sp macro="" textlink="">
      <xdr:nvSpPr>
        <xdr:cNvPr id="594" name="楕円 593"/>
        <xdr:cNvSpPr/>
      </xdr:nvSpPr>
      <xdr:spPr>
        <a:xfrm>
          <a:off x="14541500" y="9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158265</xdr:rowOff>
    </xdr:from>
    <xdr:ext cx="599010" cy="259045"/>
    <xdr:sp macro="" textlink="">
      <xdr:nvSpPr>
        <xdr:cNvPr id="595" name="テキスト ボックス 594"/>
        <xdr:cNvSpPr txBox="1"/>
      </xdr:nvSpPr>
      <xdr:spPr>
        <a:xfrm>
          <a:off x="14292795" y="941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26275</xdr:rowOff>
    </xdr:from>
    <xdr:to>
      <xdr:col>72</xdr:col>
      <xdr:colOff>38100</xdr:colOff>
      <xdr:row>56</xdr:row>
      <xdr:rowOff>127875</xdr:rowOff>
    </xdr:to>
    <xdr:sp macro="" textlink="">
      <xdr:nvSpPr>
        <xdr:cNvPr id="596" name="楕円 595"/>
        <xdr:cNvSpPr/>
      </xdr:nvSpPr>
      <xdr:spPr>
        <a:xfrm>
          <a:off x="13652500" y="9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144402</xdr:rowOff>
    </xdr:from>
    <xdr:ext cx="599010" cy="259045"/>
    <xdr:sp macro="" textlink="">
      <xdr:nvSpPr>
        <xdr:cNvPr id="597" name="テキスト ボックス 596"/>
        <xdr:cNvSpPr txBox="1"/>
      </xdr:nvSpPr>
      <xdr:spPr>
        <a:xfrm>
          <a:off x="13403795" y="940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67248</xdr:rowOff>
    </xdr:from>
    <xdr:to>
      <xdr:col>67</xdr:col>
      <xdr:colOff>101600</xdr:colOff>
      <xdr:row>58</xdr:row>
      <xdr:rowOff>168848</xdr:rowOff>
    </xdr:to>
    <xdr:sp macro="" textlink="">
      <xdr:nvSpPr>
        <xdr:cNvPr id="598" name="楕円 597"/>
        <xdr:cNvSpPr/>
      </xdr:nvSpPr>
      <xdr:spPr>
        <a:xfrm>
          <a:off x="12763500" y="100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159975</xdr:rowOff>
    </xdr:from>
    <xdr:ext cx="534377" cy="259045"/>
    <xdr:sp macro="" textlink="">
      <xdr:nvSpPr>
        <xdr:cNvPr id="599" name="テキスト ボックス 598"/>
        <xdr:cNvSpPr txBox="1"/>
      </xdr:nvSpPr>
      <xdr:spPr>
        <a:xfrm>
          <a:off x="12547111" y="1010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62419</xdr:rowOff>
    </xdr:from>
    <xdr:to>
      <xdr:col>85</xdr:col>
      <xdr:colOff>127000</xdr:colOff>
      <xdr:row>98</xdr:row>
      <xdr:rowOff>67030</xdr:rowOff>
    </xdr:to>
    <xdr:cxnSp macro="">
      <xdr:nvCxnSpPr>
        <xdr:cNvPr id="687" name="直線コネクタ 686"/>
        <xdr:cNvCxnSpPr/>
      </xdr:nvCxnSpPr>
      <xdr:spPr>
        <a:xfrm>
          <a:off x="15481300" y="16864519"/>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62419</xdr:rowOff>
    </xdr:from>
    <xdr:to>
      <xdr:col>81</xdr:col>
      <xdr:colOff>50800</xdr:colOff>
      <xdr:row>98</xdr:row>
      <xdr:rowOff>65816</xdr:rowOff>
    </xdr:to>
    <xdr:cxnSp macro="">
      <xdr:nvCxnSpPr>
        <xdr:cNvPr id="690" name="直線コネクタ 689"/>
        <xdr:cNvCxnSpPr/>
      </xdr:nvCxnSpPr>
      <xdr:spPr>
        <a:xfrm flipV="1">
          <a:off x="14592300" y="16864519"/>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65816</xdr:rowOff>
    </xdr:from>
    <xdr:to>
      <xdr:col>76</xdr:col>
      <xdr:colOff>114300</xdr:colOff>
      <xdr:row>98</xdr:row>
      <xdr:rowOff>95427</xdr:rowOff>
    </xdr:to>
    <xdr:cxnSp macro="">
      <xdr:nvCxnSpPr>
        <xdr:cNvPr id="693" name="直線コネクタ 692"/>
        <xdr:cNvCxnSpPr/>
      </xdr:nvCxnSpPr>
      <xdr:spPr>
        <a:xfrm flipV="1">
          <a:off x="13703300" y="16867916"/>
          <a:ext cx="889000" cy="2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95427</xdr:rowOff>
    </xdr:from>
    <xdr:to>
      <xdr:col>71</xdr:col>
      <xdr:colOff>177800</xdr:colOff>
      <xdr:row>98</xdr:row>
      <xdr:rowOff>112032</xdr:rowOff>
    </xdr:to>
    <xdr:cxnSp macro="">
      <xdr:nvCxnSpPr>
        <xdr:cNvPr id="696" name="直線コネクタ 695"/>
        <xdr:cNvCxnSpPr/>
      </xdr:nvCxnSpPr>
      <xdr:spPr>
        <a:xfrm flipV="1">
          <a:off x="12814300" y="16897527"/>
          <a:ext cx="889000" cy="1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16230</xdr:rowOff>
    </xdr:from>
    <xdr:to>
      <xdr:col>85</xdr:col>
      <xdr:colOff>177800</xdr:colOff>
      <xdr:row>98</xdr:row>
      <xdr:rowOff>117830</xdr:rowOff>
    </xdr:to>
    <xdr:sp macro="" textlink="">
      <xdr:nvSpPr>
        <xdr:cNvPr id="706" name="楕円 705"/>
        <xdr:cNvSpPr/>
      </xdr:nvSpPr>
      <xdr:spPr>
        <a:xfrm>
          <a:off x="16268700" y="168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166107</xdr:rowOff>
    </xdr:from>
    <xdr:ext cx="599010" cy="259045"/>
    <xdr:sp macro="" textlink="">
      <xdr:nvSpPr>
        <xdr:cNvPr id="707" name="公債費該当値テキスト"/>
        <xdr:cNvSpPr txBox="1"/>
      </xdr:nvSpPr>
      <xdr:spPr>
        <a:xfrm>
          <a:off x="16370300" y="1679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11619</xdr:rowOff>
    </xdr:from>
    <xdr:to>
      <xdr:col>81</xdr:col>
      <xdr:colOff>101600</xdr:colOff>
      <xdr:row>98</xdr:row>
      <xdr:rowOff>113219</xdr:rowOff>
    </xdr:to>
    <xdr:sp macro="" textlink="">
      <xdr:nvSpPr>
        <xdr:cNvPr id="708" name="楕円 707"/>
        <xdr:cNvSpPr/>
      </xdr:nvSpPr>
      <xdr:spPr>
        <a:xfrm>
          <a:off x="15430500" y="1681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104346</xdr:rowOff>
    </xdr:from>
    <xdr:ext cx="599010" cy="259045"/>
    <xdr:sp macro="" textlink="">
      <xdr:nvSpPr>
        <xdr:cNvPr id="709" name="テキスト ボックス 708"/>
        <xdr:cNvSpPr txBox="1"/>
      </xdr:nvSpPr>
      <xdr:spPr>
        <a:xfrm>
          <a:off x="15181795" y="1690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15016</xdr:rowOff>
    </xdr:from>
    <xdr:to>
      <xdr:col>76</xdr:col>
      <xdr:colOff>165100</xdr:colOff>
      <xdr:row>98</xdr:row>
      <xdr:rowOff>116616</xdr:rowOff>
    </xdr:to>
    <xdr:sp macro="" textlink="">
      <xdr:nvSpPr>
        <xdr:cNvPr id="710" name="楕円 709"/>
        <xdr:cNvSpPr/>
      </xdr:nvSpPr>
      <xdr:spPr>
        <a:xfrm>
          <a:off x="14541500" y="168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107743</xdr:rowOff>
    </xdr:from>
    <xdr:ext cx="599010" cy="259045"/>
    <xdr:sp macro="" textlink="">
      <xdr:nvSpPr>
        <xdr:cNvPr id="711" name="テキスト ボックス 710"/>
        <xdr:cNvSpPr txBox="1"/>
      </xdr:nvSpPr>
      <xdr:spPr>
        <a:xfrm>
          <a:off x="14292795" y="1690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44627</xdr:rowOff>
    </xdr:from>
    <xdr:to>
      <xdr:col>72</xdr:col>
      <xdr:colOff>38100</xdr:colOff>
      <xdr:row>98</xdr:row>
      <xdr:rowOff>146227</xdr:rowOff>
    </xdr:to>
    <xdr:sp macro="" textlink="">
      <xdr:nvSpPr>
        <xdr:cNvPr id="712" name="楕円 711"/>
        <xdr:cNvSpPr/>
      </xdr:nvSpPr>
      <xdr:spPr>
        <a:xfrm>
          <a:off x="13652500" y="1684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137354</xdr:rowOff>
    </xdr:from>
    <xdr:ext cx="599010" cy="259045"/>
    <xdr:sp macro="" textlink="">
      <xdr:nvSpPr>
        <xdr:cNvPr id="713" name="テキスト ボックス 712"/>
        <xdr:cNvSpPr txBox="1"/>
      </xdr:nvSpPr>
      <xdr:spPr>
        <a:xfrm>
          <a:off x="13403795" y="1693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61232</xdr:rowOff>
    </xdr:from>
    <xdr:to>
      <xdr:col>67</xdr:col>
      <xdr:colOff>101600</xdr:colOff>
      <xdr:row>98</xdr:row>
      <xdr:rowOff>162832</xdr:rowOff>
    </xdr:to>
    <xdr:sp macro="" textlink="">
      <xdr:nvSpPr>
        <xdr:cNvPr id="714" name="楕円 713"/>
        <xdr:cNvSpPr/>
      </xdr:nvSpPr>
      <xdr:spPr>
        <a:xfrm>
          <a:off x="12763500" y="1686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153959</xdr:rowOff>
    </xdr:from>
    <xdr:ext cx="534377" cy="259045"/>
    <xdr:sp macro="" textlink="">
      <xdr:nvSpPr>
        <xdr:cNvPr id="715" name="テキスト ボックス 714"/>
        <xdr:cNvSpPr txBox="1"/>
      </xdr:nvSpPr>
      <xdr:spPr>
        <a:xfrm>
          <a:off x="12547111" y="1695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全体的に類似団体平均を下回るものが多くなっていますが、商工費が類似団体平均を上回っており、これは新型コロナウイルス感染症対策としての商工業者への補助によるものとなっています。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また、土木費が減少に転じましたが、公営住宅の建設事業が減少したことによるものとなっています。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しかし、老朽化が著しく、更新時期を迎えるインフラや施設等が多くなっており、今後も更新整備等の増加が見込まれるため、計画的かつ効率的な施設・インフラ整備を図り、経費の削減に努めます。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増加傾向にありましたが、Ｈ２８年度から財源不足により取り崩しをしている状況です。また、このことにより実質単年度収支については赤字となっています。今後はさらに厳しい財政運営となっていくことが予想されますが、普通交付税の動向や地方債の発行状況等を注視し、健全な財政運営に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一般会計及び全ての特別会計において、赤字額は生じていません。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簡易水道事業特別会計と公共下水道事業特別会計については、昭和後期から平成初期にかけて発行した高金利の地方債の償還が残っているため、地方債の償還状況を踏まえた経営を行う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今後についても、各会計において健全な財政運営、企業経営に努めます。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087;PC&#65288;&#65374;2021&#65289;\&#35519;&#26619;&#29289;\R3\&#28168;3.8&#12294;&#36001;&#25919;&#29366;&#27841;&#36039;&#26009;&#38598;&#12398;&#20316;&#25104;&#21450;&#12403;&#25552;&#20986;\&#12304;&#36001;&#25919;&#29366;&#27841;&#36039;&#26009;&#38598;&#12305;_014559_&#27604;&#24067;&#30010;_2020\&#12304;&#36001;&#25919;&#29366;&#27841;&#36039;&#26009;&#38598;&#12305;_014559_&#27604;&#24067;&#3001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154504</v>
          </cell>
          <cell r="F3">
            <v>291945</v>
          </cell>
        </row>
        <row r="5">
          <cell r="A5" t="str">
            <v xml:space="preserve"> H29</v>
          </cell>
          <cell r="D5">
            <v>364137</v>
          </cell>
          <cell r="F5">
            <v>291173</v>
          </cell>
        </row>
        <row r="7">
          <cell r="A7" t="str">
            <v xml:space="preserve"> H30</v>
          </cell>
          <cell r="D7">
            <v>316261</v>
          </cell>
          <cell r="F7">
            <v>271581</v>
          </cell>
        </row>
        <row r="9">
          <cell r="A9" t="str">
            <v xml:space="preserve"> R01</v>
          </cell>
          <cell r="D9">
            <v>214147</v>
          </cell>
          <cell r="F9">
            <v>268375</v>
          </cell>
        </row>
        <row r="11">
          <cell r="A11" t="str">
            <v xml:space="preserve"> R02</v>
          </cell>
          <cell r="D11">
            <v>71317</v>
          </cell>
          <cell r="F11">
            <v>301035</v>
          </cell>
        </row>
        <row r="18">
          <cell r="B18" t="str">
            <v>H28</v>
          </cell>
          <cell r="C18" t="str">
            <v>H29</v>
          </cell>
          <cell r="D18" t="str">
            <v>H30</v>
          </cell>
          <cell r="E18" t="str">
            <v>R01</v>
          </cell>
          <cell r="F18" t="str">
            <v>R02</v>
          </cell>
        </row>
        <row r="19">
          <cell r="A19" t="str">
            <v>実質収支額</v>
          </cell>
          <cell r="B19">
            <v>8.92</v>
          </cell>
          <cell r="C19">
            <v>8.93</v>
          </cell>
          <cell r="D19">
            <v>7.78</v>
          </cell>
          <cell r="E19">
            <v>7.42</v>
          </cell>
          <cell r="F19">
            <v>9.3000000000000007</v>
          </cell>
        </row>
        <row r="20">
          <cell r="A20" t="str">
            <v>財政調整基金残高</v>
          </cell>
          <cell r="B20">
            <v>42.04</v>
          </cell>
          <cell r="C20">
            <v>35.76</v>
          </cell>
          <cell r="D20">
            <v>32.35</v>
          </cell>
          <cell r="E20">
            <v>29.92</v>
          </cell>
          <cell r="F20">
            <v>29.37</v>
          </cell>
        </row>
        <row r="21">
          <cell r="A21" t="str">
            <v>実質単年度収支</v>
          </cell>
          <cell r="B21">
            <v>-4.16</v>
          </cell>
          <cell r="C21">
            <v>-8.18</v>
          </cell>
          <cell r="D21">
            <v>-8.6199999999999992</v>
          </cell>
          <cell r="E21">
            <v>-7.07</v>
          </cell>
          <cell r="F21">
            <v>-0.11</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v>
          </cell>
          <cell r="D30" t="e">
            <v>#N/A</v>
          </cell>
          <cell r="E30">
            <v>0</v>
          </cell>
          <cell r="F30" t="e">
            <v>#N/A</v>
          </cell>
          <cell r="G30">
            <v>0.01</v>
          </cell>
          <cell r="H30" t="e">
            <v>#N/A</v>
          </cell>
          <cell r="I30">
            <v>0</v>
          </cell>
          <cell r="J30" t="e">
            <v>#N/A</v>
          </cell>
          <cell r="K30">
            <v>0</v>
          </cell>
        </row>
        <row r="31">
          <cell r="A31" t="str">
            <v>観光事業特別会計</v>
          </cell>
          <cell r="B31" t="e">
            <v>#N/A</v>
          </cell>
          <cell r="C31">
            <v>0.02</v>
          </cell>
          <cell r="D31" t="e">
            <v>#N/A</v>
          </cell>
          <cell r="E31">
            <v>0</v>
          </cell>
          <cell r="F31" t="e">
            <v>#N/A</v>
          </cell>
          <cell r="G31">
            <v>0.03</v>
          </cell>
          <cell r="H31" t="e">
            <v>#N/A</v>
          </cell>
          <cell r="I31">
            <v>0.05</v>
          </cell>
          <cell r="J31" t="e">
            <v>#N/A</v>
          </cell>
          <cell r="K31">
            <v>0.03</v>
          </cell>
        </row>
        <row r="32">
          <cell r="A32" t="str">
            <v>公共下水道事業特別会計</v>
          </cell>
          <cell r="B32" t="e">
            <v>#N/A</v>
          </cell>
          <cell r="C32">
            <v>0.15</v>
          </cell>
          <cell r="D32" t="e">
            <v>#N/A</v>
          </cell>
          <cell r="E32">
            <v>0.11</v>
          </cell>
          <cell r="F32" t="e">
            <v>#N/A</v>
          </cell>
          <cell r="G32">
            <v>0.1</v>
          </cell>
          <cell r="H32" t="e">
            <v>#N/A</v>
          </cell>
          <cell r="I32">
            <v>0.08</v>
          </cell>
          <cell r="J32" t="e">
            <v>#N/A</v>
          </cell>
          <cell r="K32">
            <v>0.05</v>
          </cell>
        </row>
        <row r="33">
          <cell r="A33" t="str">
            <v>簡易水道事業特別会計</v>
          </cell>
          <cell r="B33" t="e">
            <v>#N/A</v>
          </cell>
          <cell r="C33">
            <v>0.18</v>
          </cell>
          <cell r="D33" t="e">
            <v>#N/A</v>
          </cell>
          <cell r="E33">
            <v>0.16</v>
          </cell>
          <cell r="F33" t="e">
            <v>#N/A</v>
          </cell>
          <cell r="G33">
            <v>0.11</v>
          </cell>
          <cell r="H33" t="e">
            <v>#N/A</v>
          </cell>
          <cell r="I33">
            <v>0.18</v>
          </cell>
          <cell r="J33" t="e">
            <v>#N/A</v>
          </cell>
          <cell r="K33">
            <v>0.08</v>
          </cell>
        </row>
        <row r="34">
          <cell r="A34" t="str">
            <v>国民健康保険特別会計</v>
          </cell>
          <cell r="B34" t="e">
            <v>#N/A</v>
          </cell>
          <cell r="C34">
            <v>0.65</v>
          </cell>
          <cell r="D34" t="e">
            <v>#N/A</v>
          </cell>
          <cell r="E34">
            <v>1.58</v>
          </cell>
          <cell r="F34" t="e">
            <v>#N/A</v>
          </cell>
          <cell r="G34">
            <v>0.8</v>
          </cell>
          <cell r="H34" t="e">
            <v>#N/A</v>
          </cell>
          <cell r="I34">
            <v>1.06</v>
          </cell>
          <cell r="J34" t="e">
            <v>#N/A</v>
          </cell>
          <cell r="K34">
            <v>0.77</v>
          </cell>
        </row>
        <row r="35">
          <cell r="A35" t="str">
            <v>介護保険特別会計</v>
          </cell>
          <cell r="B35" t="e">
            <v>#N/A</v>
          </cell>
          <cell r="C35">
            <v>0.59</v>
          </cell>
          <cell r="D35" t="e">
            <v>#N/A</v>
          </cell>
          <cell r="E35">
            <v>0.89</v>
          </cell>
          <cell r="F35" t="e">
            <v>#N/A</v>
          </cell>
          <cell r="G35">
            <v>2.0499999999999998</v>
          </cell>
          <cell r="H35" t="e">
            <v>#N/A</v>
          </cell>
          <cell r="I35">
            <v>1.5</v>
          </cell>
          <cell r="J35" t="e">
            <v>#N/A</v>
          </cell>
          <cell r="K35">
            <v>0.98</v>
          </cell>
        </row>
        <row r="36">
          <cell r="A36" t="str">
            <v>一般会計</v>
          </cell>
          <cell r="B36" t="e">
            <v>#N/A</v>
          </cell>
          <cell r="C36">
            <v>8.91</v>
          </cell>
          <cell r="D36" t="e">
            <v>#N/A</v>
          </cell>
          <cell r="E36">
            <v>8.93</v>
          </cell>
          <cell r="F36" t="e">
            <v>#N/A</v>
          </cell>
          <cell r="G36">
            <v>7.77</v>
          </cell>
          <cell r="H36" t="e">
            <v>#N/A</v>
          </cell>
          <cell r="I36">
            <v>7.41</v>
          </cell>
          <cell r="J36" t="e">
            <v>#N/A</v>
          </cell>
          <cell r="K36">
            <v>9.3000000000000007</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396</v>
          </cell>
          <cell r="E42"/>
          <cell r="F42"/>
          <cell r="G42">
            <v>424</v>
          </cell>
          <cell r="H42"/>
          <cell r="I42"/>
          <cell r="J42">
            <v>446</v>
          </cell>
          <cell r="K42"/>
          <cell r="L42"/>
          <cell r="M42">
            <v>451</v>
          </cell>
          <cell r="N42"/>
          <cell r="O42"/>
          <cell r="P42">
            <v>518</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v>0</v>
          </cell>
          <cell r="O45"/>
          <cell r="P45"/>
        </row>
        <row r="46">
          <cell r="A46" t="str">
            <v>公営企業債の元利償還金に対する繰入金</v>
          </cell>
          <cell r="B46">
            <v>202</v>
          </cell>
          <cell r="C46"/>
          <cell r="D46"/>
          <cell r="E46">
            <v>193</v>
          </cell>
          <cell r="F46"/>
          <cell r="G46"/>
          <cell r="H46">
            <v>186</v>
          </cell>
          <cell r="I46"/>
          <cell r="J46"/>
          <cell r="K46">
            <v>169</v>
          </cell>
          <cell r="L46"/>
          <cell r="M46"/>
          <cell r="N46">
            <v>148</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371</v>
          </cell>
          <cell r="C49"/>
          <cell r="D49"/>
          <cell r="E49">
            <v>406</v>
          </cell>
          <cell r="F49"/>
          <cell r="G49"/>
          <cell r="H49">
            <v>470</v>
          </cell>
          <cell r="I49"/>
          <cell r="J49"/>
          <cell r="K49">
            <v>468</v>
          </cell>
          <cell r="L49"/>
          <cell r="M49"/>
          <cell r="N49">
            <v>450</v>
          </cell>
          <cell r="O49"/>
          <cell r="P49"/>
        </row>
        <row r="50">
          <cell r="A50" t="str">
            <v>実質公債費比率の分子</v>
          </cell>
          <cell r="B50" t="e">
            <v>#N/A</v>
          </cell>
          <cell r="C50">
            <v>177</v>
          </cell>
          <cell r="D50" t="e">
            <v>#N/A</v>
          </cell>
          <cell r="E50" t="e">
            <v>#N/A</v>
          </cell>
          <cell r="F50">
            <v>175</v>
          </cell>
          <cell r="G50" t="e">
            <v>#N/A</v>
          </cell>
          <cell r="H50" t="e">
            <v>#N/A</v>
          </cell>
          <cell r="I50">
            <v>210</v>
          </cell>
          <cell r="J50" t="e">
            <v>#N/A</v>
          </cell>
          <cell r="K50" t="e">
            <v>#N/A</v>
          </cell>
          <cell r="L50">
            <v>186</v>
          </cell>
          <cell r="M50" t="e">
            <v>#N/A</v>
          </cell>
          <cell r="N50" t="e">
            <v>#N/A</v>
          </cell>
          <cell r="O50">
            <v>80</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3363</v>
          </cell>
          <cell r="E56"/>
          <cell r="F56"/>
          <cell r="G56">
            <v>3384</v>
          </cell>
          <cell r="H56"/>
          <cell r="I56"/>
          <cell r="J56">
            <v>3462</v>
          </cell>
          <cell r="K56"/>
          <cell r="L56"/>
          <cell r="M56">
            <v>3418</v>
          </cell>
          <cell r="N56"/>
          <cell r="O56"/>
          <cell r="P56">
            <v>3221</v>
          </cell>
        </row>
        <row r="57">
          <cell r="A57" t="str">
            <v>充当可能特定歳入</v>
          </cell>
          <cell r="B57"/>
          <cell r="C57"/>
          <cell r="D57">
            <v>889</v>
          </cell>
          <cell r="E57"/>
          <cell r="F57"/>
          <cell r="G57">
            <v>935</v>
          </cell>
          <cell r="H57"/>
          <cell r="I57"/>
          <cell r="J57">
            <v>927</v>
          </cell>
          <cell r="K57"/>
          <cell r="L57"/>
          <cell r="M57">
            <v>980</v>
          </cell>
          <cell r="N57"/>
          <cell r="O57"/>
          <cell r="P57">
            <v>946</v>
          </cell>
        </row>
        <row r="58">
          <cell r="A58" t="str">
            <v>充当可能基金</v>
          </cell>
          <cell r="B58"/>
          <cell r="C58"/>
          <cell r="D58">
            <v>2123</v>
          </cell>
          <cell r="E58"/>
          <cell r="F58"/>
          <cell r="G58">
            <v>1705</v>
          </cell>
          <cell r="H58"/>
          <cell r="I58"/>
          <cell r="J58">
            <v>1380</v>
          </cell>
          <cell r="K58"/>
          <cell r="L58"/>
          <cell r="M58">
            <v>1339</v>
          </cell>
          <cell r="N58"/>
          <cell r="O58"/>
          <cell r="P58">
            <v>1397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610</v>
          </cell>
          <cell r="C62"/>
          <cell r="D62"/>
          <cell r="E62">
            <v>599</v>
          </cell>
          <cell r="F62"/>
          <cell r="G62"/>
          <cell r="H62">
            <v>588</v>
          </cell>
          <cell r="I62"/>
          <cell r="J62"/>
          <cell r="K62">
            <v>578</v>
          </cell>
          <cell r="L62"/>
          <cell r="M62"/>
          <cell r="N62">
            <v>573</v>
          </cell>
          <cell r="O62"/>
          <cell r="P62"/>
        </row>
        <row r="63">
          <cell r="A63" t="str">
            <v>組合等負担等見込額</v>
          </cell>
          <cell r="B63" t="str">
            <v>-</v>
          </cell>
          <cell r="C63"/>
          <cell r="D63"/>
          <cell r="E63" t="str">
            <v>-</v>
          </cell>
          <cell r="F63"/>
          <cell r="G63"/>
          <cell r="H63" t="str">
            <v>-</v>
          </cell>
          <cell r="I63"/>
          <cell r="J63"/>
          <cell r="K63">
            <v>15</v>
          </cell>
          <cell r="L63"/>
          <cell r="M63"/>
          <cell r="N63">
            <v>91</v>
          </cell>
          <cell r="O63"/>
          <cell r="P63"/>
        </row>
        <row r="64">
          <cell r="A64" t="str">
            <v>公営企業債等繰入見込額</v>
          </cell>
          <cell r="B64">
            <v>1462</v>
          </cell>
          <cell r="C64"/>
          <cell r="D64"/>
          <cell r="E64">
            <v>1188</v>
          </cell>
          <cell r="F64"/>
          <cell r="G64"/>
          <cell r="H64">
            <v>1025</v>
          </cell>
          <cell r="I64"/>
          <cell r="J64"/>
          <cell r="K64">
            <v>744</v>
          </cell>
          <cell r="L64"/>
          <cell r="M64"/>
          <cell r="N64">
            <v>725</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4160</v>
          </cell>
          <cell r="C66"/>
          <cell r="D66"/>
          <cell r="E66">
            <v>4444</v>
          </cell>
          <cell r="F66"/>
          <cell r="G66"/>
          <cell r="H66">
            <v>4650</v>
          </cell>
          <cell r="I66"/>
          <cell r="J66"/>
          <cell r="K66">
            <v>4844</v>
          </cell>
          <cell r="L66"/>
          <cell r="M66"/>
          <cell r="N66">
            <v>4641</v>
          </cell>
          <cell r="O66"/>
          <cell r="P66"/>
        </row>
        <row r="67">
          <cell r="A67" t="str">
            <v>将来負担比率の分子</v>
          </cell>
          <cell r="B67" t="e">
            <v>#N/A</v>
          </cell>
          <cell r="C67">
            <v>0</v>
          </cell>
          <cell r="D67" t="e">
            <v>#N/A</v>
          </cell>
          <cell r="E67" t="e">
            <v>#N/A</v>
          </cell>
          <cell r="F67">
            <v>207</v>
          </cell>
          <cell r="G67" t="e">
            <v>#N/A</v>
          </cell>
          <cell r="H67" t="e">
            <v>#N/A</v>
          </cell>
          <cell r="I67">
            <v>495</v>
          </cell>
          <cell r="J67" t="e">
            <v>#N/A</v>
          </cell>
          <cell r="K67" t="e">
            <v>#N/A</v>
          </cell>
          <cell r="L67">
            <v>443</v>
          </cell>
          <cell r="M67" t="e">
            <v>#N/A</v>
          </cell>
          <cell r="N67" t="e">
            <v>#N/A</v>
          </cell>
          <cell r="O67">
            <v>468</v>
          </cell>
          <cell r="P67" t="e">
            <v>#N/A</v>
          </cell>
        </row>
        <row r="71">
          <cell r="B71" t="str">
            <v>H30</v>
          </cell>
          <cell r="C71" t="str">
            <v>R01</v>
          </cell>
          <cell r="D71" t="str">
            <v>R02</v>
          </cell>
        </row>
        <row r="72">
          <cell r="A72" t="str">
            <v>財政調整基金</v>
          </cell>
          <cell r="B72">
            <v>717</v>
          </cell>
          <cell r="C72">
            <v>667</v>
          </cell>
          <cell r="D72">
            <v>698</v>
          </cell>
        </row>
        <row r="73">
          <cell r="A73" t="str">
            <v>減債基金</v>
          </cell>
          <cell r="B73">
            <v>80</v>
          </cell>
          <cell r="C73">
            <v>80</v>
          </cell>
          <cell r="D73">
            <v>80</v>
          </cell>
        </row>
        <row r="74">
          <cell r="A74" t="str">
            <v>その他特定目的基金</v>
          </cell>
          <cell r="B74">
            <v>565</v>
          </cell>
          <cell r="C74">
            <v>547</v>
          </cell>
          <cell r="D74">
            <v>553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17</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19</v>
      </c>
      <c r="C3" s="401"/>
      <c r="D3" s="401"/>
      <c r="E3" s="402"/>
      <c r="F3" s="402"/>
      <c r="G3" s="402"/>
      <c r="H3" s="402"/>
      <c r="I3" s="402"/>
      <c r="J3" s="402"/>
      <c r="K3" s="402"/>
      <c r="L3" s="402" t="s">
        <v>20</v>
      </c>
      <c r="M3" s="402"/>
      <c r="N3" s="402"/>
      <c r="O3" s="402"/>
      <c r="P3" s="402"/>
      <c r="Q3" s="402"/>
      <c r="R3" s="409"/>
      <c r="S3" s="409"/>
      <c r="T3" s="409"/>
      <c r="U3" s="409"/>
      <c r="V3" s="410"/>
      <c r="W3" s="384" t="s">
        <v>21</v>
      </c>
      <c r="X3" s="385"/>
      <c r="Y3" s="385"/>
      <c r="Z3" s="385"/>
      <c r="AA3" s="385"/>
      <c r="AB3" s="401"/>
      <c r="AC3" s="409" t="s">
        <v>22</v>
      </c>
      <c r="AD3" s="385"/>
      <c r="AE3" s="385"/>
      <c r="AF3" s="385"/>
      <c r="AG3" s="385"/>
      <c r="AH3" s="385"/>
      <c r="AI3" s="385"/>
      <c r="AJ3" s="385"/>
      <c r="AK3" s="385"/>
      <c r="AL3" s="386"/>
      <c r="AM3" s="384" t="s">
        <v>23</v>
      </c>
      <c r="AN3" s="385"/>
      <c r="AO3" s="385"/>
      <c r="AP3" s="385"/>
      <c r="AQ3" s="385"/>
      <c r="AR3" s="385"/>
      <c r="AS3" s="385"/>
      <c r="AT3" s="385"/>
      <c r="AU3" s="385"/>
      <c r="AV3" s="385"/>
      <c r="AW3" s="385"/>
      <c r="AX3" s="386"/>
      <c r="AY3" s="421" t="s">
        <v>24</v>
      </c>
      <c r="AZ3" s="422"/>
      <c r="BA3" s="422"/>
      <c r="BB3" s="422"/>
      <c r="BC3" s="422"/>
      <c r="BD3" s="422"/>
      <c r="BE3" s="422"/>
      <c r="BF3" s="422"/>
      <c r="BG3" s="422"/>
      <c r="BH3" s="422"/>
      <c r="BI3" s="422"/>
      <c r="BJ3" s="422"/>
      <c r="BK3" s="422"/>
      <c r="BL3" s="422"/>
      <c r="BM3" s="423"/>
      <c r="BN3" s="384" t="s">
        <v>25</v>
      </c>
      <c r="BO3" s="385"/>
      <c r="BP3" s="385"/>
      <c r="BQ3" s="385"/>
      <c r="BR3" s="385"/>
      <c r="BS3" s="385"/>
      <c r="BT3" s="385"/>
      <c r="BU3" s="386"/>
      <c r="BV3" s="384" t="s">
        <v>26</v>
      </c>
      <c r="BW3" s="385"/>
      <c r="BX3" s="385"/>
      <c r="BY3" s="385"/>
      <c r="BZ3" s="385"/>
      <c r="CA3" s="385"/>
      <c r="CB3" s="385"/>
      <c r="CC3" s="386"/>
      <c r="CD3" s="421" t="s">
        <v>24</v>
      </c>
      <c r="CE3" s="422"/>
      <c r="CF3" s="422"/>
      <c r="CG3" s="422"/>
      <c r="CH3" s="422"/>
      <c r="CI3" s="422"/>
      <c r="CJ3" s="422"/>
      <c r="CK3" s="422"/>
      <c r="CL3" s="422"/>
      <c r="CM3" s="422"/>
      <c r="CN3" s="422"/>
      <c r="CO3" s="422"/>
      <c r="CP3" s="422"/>
      <c r="CQ3" s="422"/>
      <c r="CR3" s="422"/>
      <c r="CS3" s="423"/>
      <c r="CT3" s="384" t="s">
        <v>27</v>
      </c>
      <c r="CU3" s="385"/>
      <c r="CV3" s="385"/>
      <c r="CW3" s="385"/>
      <c r="CX3" s="385"/>
      <c r="CY3" s="385"/>
      <c r="CZ3" s="385"/>
      <c r="DA3" s="386"/>
      <c r="DB3" s="384" t="s">
        <v>28</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29</v>
      </c>
      <c r="AZ4" s="388"/>
      <c r="BA4" s="388"/>
      <c r="BB4" s="388"/>
      <c r="BC4" s="388"/>
      <c r="BD4" s="388"/>
      <c r="BE4" s="388"/>
      <c r="BF4" s="388"/>
      <c r="BG4" s="388"/>
      <c r="BH4" s="388"/>
      <c r="BI4" s="388"/>
      <c r="BJ4" s="388"/>
      <c r="BK4" s="388"/>
      <c r="BL4" s="388"/>
      <c r="BM4" s="389"/>
      <c r="BN4" s="390">
        <v>4441765</v>
      </c>
      <c r="BO4" s="391"/>
      <c r="BP4" s="391"/>
      <c r="BQ4" s="391"/>
      <c r="BR4" s="391"/>
      <c r="BS4" s="391"/>
      <c r="BT4" s="391"/>
      <c r="BU4" s="392"/>
      <c r="BV4" s="390">
        <v>4075340</v>
      </c>
      <c r="BW4" s="391"/>
      <c r="BX4" s="391"/>
      <c r="BY4" s="391"/>
      <c r="BZ4" s="391"/>
      <c r="CA4" s="391"/>
      <c r="CB4" s="391"/>
      <c r="CC4" s="392"/>
      <c r="CD4" s="393" t="s">
        <v>30</v>
      </c>
      <c r="CE4" s="394"/>
      <c r="CF4" s="394"/>
      <c r="CG4" s="394"/>
      <c r="CH4" s="394"/>
      <c r="CI4" s="394"/>
      <c r="CJ4" s="394"/>
      <c r="CK4" s="394"/>
      <c r="CL4" s="394"/>
      <c r="CM4" s="394"/>
      <c r="CN4" s="394"/>
      <c r="CO4" s="394"/>
      <c r="CP4" s="394"/>
      <c r="CQ4" s="394"/>
      <c r="CR4" s="394"/>
      <c r="CS4" s="395"/>
      <c r="CT4" s="396">
        <v>9.3000000000000007</v>
      </c>
      <c r="CU4" s="397"/>
      <c r="CV4" s="397"/>
      <c r="CW4" s="397"/>
      <c r="CX4" s="397"/>
      <c r="CY4" s="397"/>
      <c r="CZ4" s="397"/>
      <c r="DA4" s="398"/>
      <c r="DB4" s="396">
        <v>7.4</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0" t="s">
        <v>31</v>
      </c>
      <c r="AN5" s="451"/>
      <c r="AO5" s="451"/>
      <c r="AP5" s="451"/>
      <c r="AQ5" s="451"/>
      <c r="AR5" s="451"/>
      <c r="AS5" s="451"/>
      <c r="AT5" s="452"/>
      <c r="AU5" s="453" t="s">
        <v>32</v>
      </c>
      <c r="AV5" s="454"/>
      <c r="AW5" s="454"/>
      <c r="AX5" s="454"/>
      <c r="AY5" s="455" t="s">
        <v>33</v>
      </c>
      <c r="AZ5" s="456"/>
      <c r="BA5" s="456"/>
      <c r="BB5" s="456"/>
      <c r="BC5" s="456"/>
      <c r="BD5" s="456"/>
      <c r="BE5" s="456"/>
      <c r="BF5" s="456"/>
      <c r="BG5" s="456"/>
      <c r="BH5" s="456"/>
      <c r="BI5" s="456"/>
      <c r="BJ5" s="456"/>
      <c r="BK5" s="456"/>
      <c r="BL5" s="456"/>
      <c r="BM5" s="457"/>
      <c r="BN5" s="458">
        <v>4140056</v>
      </c>
      <c r="BO5" s="459"/>
      <c r="BP5" s="459"/>
      <c r="BQ5" s="459"/>
      <c r="BR5" s="459"/>
      <c r="BS5" s="459"/>
      <c r="BT5" s="459"/>
      <c r="BU5" s="460"/>
      <c r="BV5" s="458">
        <v>3910080</v>
      </c>
      <c r="BW5" s="459"/>
      <c r="BX5" s="459"/>
      <c r="BY5" s="459"/>
      <c r="BZ5" s="459"/>
      <c r="CA5" s="459"/>
      <c r="CB5" s="459"/>
      <c r="CC5" s="460"/>
      <c r="CD5" s="461" t="s">
        <v>34</v>
      </c>
      <c r="CE5" s="462"/>
      <c r="CF5" s="462"/>
      <c r="CG5" s="462"/>
      <c r="CH5" s="462"/>
      <c r="CI5" s="462"/>
      <c r="CJ5" s="462"/>
      <c r="CK5" s="462"/>
      <c r="CL5" s="462"/>
      <c r="CM5" s="462"/>
      <c r="CN5" s="462"/>
      <c r="CO5" s="462"/>
      <c r="CP5" s="462"/>
      <c r="CQ5" s="462"/>
      <c r="CR5" s="462"/>
      <c r="CS5" s="463"/>
      <c r="CT5" s="424">
        <v>90</v>
      </c>
      <c r="CU5" s="425"/>
      <c r="CV5" s="425"/>
      <c r="CW5" s="425"/>
      <c r="CX5" s="425"/>
      <c r="CY5" s="425"/>
      <c r="CZ5" s="425"/>
      <c r="DA5" s="426"/>
      <c r="DB5" s="424">
        <v>86.2</v>
      </c>
      <c r="DC5" s="425"/>
      <c r="DD5" s="425"/>
      <c r="DE5" s="425"/>
      <c r="DF5" s="425"/>
      <c r="DG5" s="425"/>
      <c r="DH5" s="425"/>
      <c r="DI5" s="426"/>
      <c r="DJ5" s="41"/>
      <c r="DK5" s="41"/>
      <c r="DL5" s="41"/>
      <c r="DM5" s="41"/>
      <c r="DN5" s="41"/>
      <c r="DO5" s="41"/>
    </row>
    <row r="6" spans="1:119" ht="18.75" customHeight="1" x14ac:dyDescent="0.15">
      <c r="A6" s="42"/>
      <c r="B6" s="427" t="s">
        <v>35</v>
      </c>
      <c r="C6" s="428"/>
      <c r="D6" s="428"/>
      <c r="E6" s="429"/>
      <c r="F6" s="429"/>
      <c r="G6" s="429"/>
      <c r="H6" s="429"/>
      <c r="I6" s="429"/>
      <c r="J6" s="429"/>
      <c r="K6" s="429"/>
      <c r="L6" s="429" t="s">
        <v>36</v>
      </c>
      <c r="M6" s="429"/>
      <c r="N6" s="429"/>
      <c r="O6" s="429"/>
      <c r="P6" s="429"/>
      <c r="Q6" s="429"/>
      <c r="R6" s="433"/>
      <c r="S6" s="433"/>
      <c r="T6" s="433"/>
      <c r="U6" s="433"/>
      <c r="V6" s="434"/>
      <c r="W6" s="437" t="s">
        <v>37</v>
      </c>
      <c r="X6" s="438"/>
      <c r="Y6" s="438"/>
      <c r="Z6" s="438"/>
      <c r="AA6" s="438"/>
      <c r="AB6" s="428"/>
      <c r="AC6" s="441" t="s">
        <v>38</v>
      </c>
      <c r="AD6" s="442"/>
      <c r="AE6" s="442"/>
      <c r="AF6" s="442"/>
      <c r="AG6" s="442"/>
      <c r="AH6" s="442"/>
      <c r="AI6" s="442"/>
      <c r="AJ6" s="442"/>
      <c r="AK6" s="442"/>
      <c r="AL6" s="443"/>
      <c r="AM6" s="450" t="s">
        <v>39</v>
      </c>
      <c r="AN6" s="451"/>
      <c r="AO6" s="451"/>
      <c r="AP6" s="451"/>
      <c r="AQ6" s="451"/>
      <c r="AR6" s="451"/>
      <c r="AS6" s="451"/>
      <c r="AT6" s="452"/>
      <c r="AU6" s="453" t="s">
        <v>32</v>
      </c>
      <c r="AV6" s="454"/>
      <c r="AW6" s="454"/>
      <c r="AX6" s="454"/>
      <c r="AY6" s="455" t="s">
        <v>40</v>
      </c>
      <c r="AZ6" s="456"/>
      <c r="BA6" s="456"/>
      <c r="BB6" s="456"/>
      <c r="BC6" s="456"/>
      <c r="BD6" s="456"/>
      <c r="BE6" s="456"/>
      <c r="BF6" s="456"/>
      <c r="BG6" s="456"/>
      <c r="BH6" s="456"/>
      <c r="BI6" s="456"/>
      <c r="BJ6" s="456"/>
      <c r="BK6" s="456"/>
      <c r="BL6" s="456"/>
      <c r="BM6" s="457"/>
      <c r="BN6" s="458">
        <v>301709</v>
      </c>
      <c r="BO6" s="459"/>
      <c r="BP6" s="459"/>
      <c r="BQ6" s="459"/>
      <c r="BR6" s="459"/>
      <c r="BS6" s="459"/>
      <c r="BT6" s="459"/>
      <c r="BU6" s="460"/>
      <c r="BV6" s="458">
        <v>165260</v>
      </c>
      <c r="BW6" s="459"/>
      <c r="BX6" s="459"/>
      <c r="BY6" s="459"/>
      <c r="BZ6" s="459"/>
      <c r="CA6" s="459"/>
      <c r="CB6" s="459"/>
      <c r="CC6" s="460"/>
      <c r="CD6" s="461" t="s">
        <v>41</v>
      </c>
      <c r="CE6" s="462"/>
      <c r="CF6" s="462"/>
      <c r="CG6" s="462"/>
      <c r="CH6" s="462"/>
      <c r="CI6" s="462"/>
      <c r="CJ6" s="462"/>
      <c r="CK6" s="462"/>
      <c r="CL6" s="462"/>
      <c r="CM6" s="462"/>
      <c r="CN6" s="462"/>
      <c r="CO6" s="462"/>
      <c r="CP6" s="462"/>
      <c r="CQ6" s="462"/>
      <c r="CR6" s="462"/>
      <c r="CS6" s="463"/>
      <c r="CT6" s="464">
        <v>92.5</v>
      </c>
      <c r="CU6" s="465"/>
      <c r="CV6" s="465"/>
      <c r="CW6" s="465"/>
      <c r="CX6" s="465"/>
      <c r="CY6" s="465"/>
      <c r="CZ6" s="465"/>
      <c r="DA6" s="466"/>
      <c r="DB6" s="464">
        <v>88.8</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44"/>
      <c r="AD7" s="445"/>
      <c r="AE7" s="445"/>
      <c r="AF7" s="445"/>
      <c r="AG7" s="445"/>
      <c r="AH7" s="445"/>
      <c r="AI7" s="445"/>
      <c r="AJ7" s="445"/>
      <c r="AK7" s="445"/>
      <c r="AL7" s="446"/>
      <c r="AM7" s="450" t="s">
        <v>42</v>
      </c>
      <c r="AN7" s="451"/>
      <c r="AO7" s="451"/>
      <c r="AP7" s="451"/>
      <c r="AQ7" s="451"/>
      <c r="AR7" s="451"/>
      <c r="AS7" s="451"/>
      <c r="AT7" s="452"/>
      <c r="AU7" s="453" t="s">
        <v>32</v>
      </c>
      <c r="AV7" s="454"/>
      <c r="AW7" s="454"/>
      <c r="AX7" s="454"/>
      <c r="AY7" s="455" t="s">
        <v>43</v>
      </c>
      <c r="AZ7" s="456"/>
      <c r="BA7" s="456"/>
      <c r="BB7" s="456"/>
      <c r="BC7" s="456"/>
      <c r="BD7" s="456"/>
      <c r="BE7" s="456"/>
      <c r="BF7" s="456"/>
      <c r="BG7" s="456"/>
      <c r="BH7" s="456"/>
      <c r="BI7" s="456"/>
      <c r="BJ7" s="456"/>
      <c r="BK7" s="456"/>
      <c r="BL7" s="456"/>
      <c r="BM7" s="457"/>
      <c r="BN7" s="458">
        <v>80614</v>
      </c>
      <c r="BO7" s="459"/>
      <c r="BP7" s="459"/>
      <c r="BQ7" s="459"/>
      <c r="BR7" s="459"/>
      <c r="BS7" s="459"/>
      <c r="BT7" s="459"/>
      <c r="BU7" s="460"/>
      <c r="BV7" s="458">
        <v>0</v>
      </c>
      <c r="BW7" s="459"/>
      <c r="BX7" s="459"/>
      <c r="BY7" s="459"/>
      <c r="BZ7" s="459"/>
      <c r="CA7" s="459"/>
      <c r="CB7" s="459"/>
      <c r="CC7" s="460"/>
      <c r="CD7" s="461" t="s">
        <v>44</v>
      </c>
      <c r="CE7" s="462"/>
      <c r="CF7" s="462"/>
      <c r="CG7" s="462"/>
      <c r="CH7" s="462"/>
      <c r="CI7" s="462"/>
      <c r="CJ7" s="462"/>
      <c r="CK7" s="462"/>
      <c r="CL7" s="462"/>
      <c r="CM7" s="462"/>
      <c r="CN7" s="462"/>
      <c r="CO7" s="462"/>
      <c r="CP7" s="462"/>
      <c r="CQ7" s="462"/>
      <c r="CR7" s="462"/>
      <c r="CS7" s="463"/>
      <c r="CT7" s="458">
        <v>2376920</v>
      </c>
      <c r="CU7" s="459"/>
      <c r="CV7" s="459"/>
      <c r="CW7" s="459"/>
      <c r="CX7" s="459"/>
      <c r="CY7" s="459"/>
      <c r="CZ7" s="459"/>
      <c r="DA7" s="460"/>
      <c r="DB7" s="458">
        <v>2228113</v>
      </c>
      <c r="DC7" s="459"/>
      <c r="DD7" s="459"/>
      <c r="DE7" s="459"/>
      <c r="DF7" s="459"/>
      <c r="DG7" s="459"/>
      <c r="DH7" s="459"/>
      <c r="DI7" s="460"/>
      <c r="DJ7" s="41"/>
      <c r="DK7" s="41"/>
      <c r="DL7" s="41"/>
      <c r="DM7" s="41"/>
      <c r="DN7" s="41"/>
      <c r="DO7" s="41"/>
    </row>
    <row r="8" spans="1:119" ht="18.75" customHeight="1" thickBot="1" x14ac:dyDescent="0.2">
      <c r="A8" s="42"/>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45</v>
      </c>
      <c r="AN8" s="451"/>
      <c r="AO8" s="451"/>
      <c r="AP8" s="451"/>
      <c r="AQ8" s="451"/>
      <c r="AR8" s="451"/>
      <c r="AS8" s="451"/>
      <c r="AT8" s="452"/>
      <c r="AU8" s="453" t="s">
        <v>32</v>
      </c>
      <c r="AV8" s="454"/>
      <c r="AW8" s="454"/>
      <c r="AX8" s="454"/>
      <c r="AY8" s="455" t="s">
        <v>46</v>
      </c>
      <c r="AZ8" s="456"/>
      <c r="BA8" s="456"/>
      <c r="BB8" s="456"/>
      <c r="BC8" s="456"/>
      <c r="BD8" s="456"/>
      <c r="BE8" s="456"/>
      <c r="BF8" s="456"/>
      <c r="BG8" s="456"/>
      <c r="BH8" s="456"/>
      <c r="BI8" s="456"/>
      <c r="BJ8" s="456"/>
      <c r="BK8" s="456"/>
      <c r="BL8" s="456"/>
      <c r="BM8" s="457"/>
      <c r="BN8" s="458">
        <v>221095</v>
      </c>
      <c r="BO8" s="459"/>
      <c r="BP8" s="459"/>
      <c r="BQ8" s="459"/>
      <c r="BR8" s="459"/>
      <c r="BS8" s="459"/>
      <c r="BT8" s="459"/>
      <c r="BU8" s="460"/>
      <c r="BV8" s="458">
        <v>165260</v>
      </c>
      <c r="BW8" s="459"/>
      <c r="BX8" s="459"/>
      <c r="BY8" s="459"/>
      <c r="BZ8" s="459"/>
      <c r="CA8" s="459"/>
      <c r="CB8" s="459"/>
      <c r="CC8" s="460"/>
      <c r="CD8" s="461" t="s">
        <v>47</v>
      </c>
      <c r="CE8" s="462"/>
      <c r="CF8" s="462"/>
      <c r="CG8" s="462"/>
      <c r="CH8" s="462"/>
      <c r="CI8" s="462"/>
      <c r="CJ8" s="462"/>
      <c r="CK8" s="462"/>
      <c r="CL8" s="462"/>
      <c r="CM8" s="462"/>
      <c r="CN8" s="462"/>
      <c r="CO8" s="462"/>
      <c r="CP8" s="462"/>
      <c r="CQ8" s="462"/>
      <c r="CR8" s="462"/>
      <c r="CS8" s="463"/>
      <c r="CT8" s="467">
        <v>0.18</v>
      </c>
      <c r="CU8" s="468"/>
      <c r="CV8" s="468"/>
      <c r="CW8" s="468"/>
      <c r="CX8" s="468"/>
      <c r="CY8" s="468"/>
      <c r="CZ8" s="468"/>
      <c r="DA8" s="469"/>
      <c r="DB8" s="467">
        <v>0.18</v>
      </c>
      <c r="DC8" s="468"/>
      <c r="DD8" s="468"/>
      <c r="DE8" s="468"/>
      <c r="DF8" s="468"/>
      <c r="DG8" s="468"/>
      <c r="DH8" s="468"/>
      <c r="DI8" s="469"/>
      <c r="DJ8" s="41"/>
      <c r="DK8" s="41"/>
      <c r="DL8" s="41"/>
      <c r="DM8" s="41"/>
      <c r="DN8" s="41"/>
      <c r="DO8" s="41"/>
    </row>
    <row r="9" spans="1:119" ht="18.75" customHeight="1" thickBot="1" x14ac:dyDescent="0.2">
      <c r="A9" s="42"/>
      <c r="B9" s="421" t="s">
        <v>48</v>
      </c>
      <c r="C9" s="422"/>
      <c r="D9" s="422"/>
      <c r="E9" s="422"/>
      <c r="F9" s="422"/>
      <c r="G9" s="422"/>
      <c r="H9" s="422"/>
      <c r="I9" s="422"/>
      <c r="J9" s="422"/>
      <c r="K9" s="470"/>
      <c r="L9" s="471" t="s">
        <v>49</v>
      </c>
      <c r="M9" s="472"/>
      <c r="N9" s="472"/>
      <c r="O9" s="472"/>
      <c r="P9" s="472"/>
      <c r="Q9" s="473"/>
      <c r="R9" s="474">
        <v>3520</v>
      </c>
      <c r="S9" s="475"/>
      <c r="T9" s="475"/>
      <c r="U9" s="475"/>
      <c r="V9" s="476"/>
      <c r="W9" s="384" t="s">
        <v>50</v>
      </c>
      <c r="X9" s="385"/>
      <c r="Y9" s="385"/>
      <c r="Z9" s="385"/>
      <c r="AA9" s="385"/>
      <c r="AB9" s="385"/>
      <c r="AC9" s="385"/>
      <c r="AD9" s="385"/>
      <c r="AE9" s="385"/>
      <c r="AF9" s="385"/>
      <c r="AG9" s="385"/>
      <c r="AH9" s="385"/>
      <c r="AI9" s="385"/>
      <c r="AJ9" s="385"/>
      <c r="AK9" s="385"/>
      <c r="AL9" s="386"/>
      <c r="AM9" s="450" t="s">
        <v>51</v>
      </c>
      <c r="AN9" s="451"/>
      <c r="AO9" s="451"/>
      <c r="AP9" s="451"/>
      <c r="AQ9" s="451"/>
      <c r="AR9" s="451"/>
      <c r="AS9" s="451"/>
      <c r="AT9" s="452"/>
      <c r="AU9" s="453" t="s">
        <v>32</v>
      </c>
      <c r="AV9" s="454"/>
      <c r="AW9" s="454"/>
      <c r="AX9" s="454"/>
      <c r="AY9" s="455" t="s">
        <v>52</v>
      </c>
      <c r="AZ9" s="456"/>
      <c r="BA9" s="456"/>
      <c r="BB9" s="456"/>
      <c r="BC9" s="456"/>
      <c r="BD9" s="456"/>
      <c r="BE9" s="456"/>
      <c r="BF9" s="456"/>
      <c r="BG9" s="456"/>
      <c r="BH9" s="456"/>
      <c r="BI9" s="456"/>
      <c r="BJ9" s="456"/>
      <c r="BK9" s="456"/>
      <c r="BL9" s="456"/>
      <c r="BM9" s="457"/>
      <c r="BN9" s="458">
        <v>55835</v>
      </c>
      <c r="BO9" s="459"/>
      <c r="BP9" s="459"/>
      <c r="BQ9" s="459"/>
      <c r="BR9" s="459"/>
      <c r="BS9" s="459"/>
      <c r="BT9" s="459"/>
      <c r="BU9" s="460"/>
      <c r="BV9" s="458">
        <v>-7111</v>
      </c>
      <c r="BW9" s="459"/>
      <c r="BX9" s="459"/>
      <c r="BY9" s="459"/>
      <c r="BZ9" s="459"/>
      <c r="CA9" s="459"/>
      <c r="CB9" s="459"/>
      <c r="CC9" s="460"/>
      <c r="CD9" s="461" t="s">
        <v>53</v>
      </c>
      <c r="CE9" s="462"/>
      <c r="CF9" s="462"/>
      <c r="CG9" s="462"/>
      <c r="CH9" s="462"/>
      <c r="CI9" s="462"/>
      <c r="CJ9" s="462"/>
      <c r="CK9" s="462"/>
      <c r="CL9" s="462"/>
      <c r="CM9" s="462"/>
      <c r="CN9" s="462"/>
      <c r="CO9" s="462"/>
      <c r="CP9" s="462"/>
      <c r="CQ9" s="462"/>
      <c r="CR9" s="462"/>
      <c r="CS9" s="463"/>
      <c r="CT9" s="424">
        <v>12.8</v>
      </c>
      <c r="CU9" s="425"/>
      <c r="CV9" s="425"/>
      <c r="CW9" s="425"/>
      <c r="CX9" s="425"/>
      <c r="CY9" s="425"/>
      <c r="CZ9" s="425"/>
      <c r="DA9" s="426"/>
      <c r="DB9" s="424">
        <v>15.4</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54</v>
      </c>
      <c r="M10" s="451"/>
      <c r="N10" s="451"/>
      <c r="O10" s="451"/>
      <c r="P10" s="451"/>
      <c r="Q10" s="452"/>
      <c r="R10" s="478">
        <v>3777</v>
      </c>
      <c r="S10" s="479"/>
      <c r="T10" s="479"/>
      <c r="U10" s="479"/>
      <c r="V10" s="480"/>
      <c r="W10" s="415"/>
      <c r="X10" s="416"/>
      <c r="Y10" s="416"/>
      <c r="Z10" s="416"/>
      <c r="AA10" s="416"/>
      <c r="AB10" s="416"/>
      <c r="AC10" s="416"/>
      <c r="AD10" s="416"/>
      <c r="AE10" s="416"/>
      <c r="AF10" s="416"/>
      <c r="AG10" s="416"/>
      <c r="AH10" s="416"/>
      <c r="AI10" s="416"/>
      <c r="AJ10" s="416"/>
      <c r="AK10" s="416"/>
      <c r="AL10" s="419"/>
      <c r="AM10" s="450" t="s">
        <v>55</v>
      </c>
      <c r="AN10" s="451"/>
      <c r="AO10" s="451"/>
      <c r="AP10" s="451"/>
      <c r="AQ10" s="451"/>
      <c r="AR10" s="451"/>
      <c r="AS10" s="451"/>
      <c r="AT10" s="452"/>
      <c r="AU10" s="453" t="s">
        <v>56</v>
      </c>
      <c r="AV10" s="454"/>
      <c r="AW10" s="454"/>
      <c r="AX10" s="454"/>
      <c r="AY10" s="455" t="s">
        <v>57</v>
      </c>
      <c r="AZ10" s="456"/>
      <c r="BA10" s="456"/>
      <c r="BB10" s="456"/>
      <c r="BC10" s="456"/>
      <c r="BD10" s="456"/>
      <c r="BE10" s="456"/>
      <c r="BF10" s="456"/>
      <c r="BG10" s="456"/>
      <c r="BH10" s="456"/>
      <c r="BI10" s="456"/>
      <c r="BJ10" s="456"/>
      <c r="BK10" s="456"/>
      <c r="BL10" s="456"/>
      <c r="BM10" s="457"/>
      <c r="BN10" s="458">
        <v>68475</v>
      </c>
      <c r="BO10" s="459"/>
      <c r="BP10" s="459"/>
      <c r="BQ10" s="459"/>
      <c r="BR10" s="459"/>
      <c r="BS10" s="459"/>
      <c r="BT10" s="459"/>
      <c r="BU10" s="460"/>
      <c r="BV10" s="458">
        <v>661</v>
      </c>
      <c r="BW10" s="459"/>
      <c r="BX10" s="459"/>
      <c r="BY10" s="459"/>
      <c r="BZ10" s="459"/>
      <c r="CA10" s="459"/>
      <c r="CB10" s="459"/>
      <c r="CC10" s="460"/>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59</v>
      </c>
      <c r="M11" s="482"/>
      <c r="N11" s="482"/>
      <c r="O11" s="482"/>
      <c r="P11" s="482"/>
      <c r="Q11" s="483"/>
      <c r="R11" s="484" t="s">
        <v>60</v>
      </c>
      <c r="S11" s="485"/>
      <c r="T11" s="485"/>
      <c r="U11" s="485"/>
      <c r="V11" s="486"/>
      <c r="W11" s="415"/>
      <c r="X11" s="416"/>
      <c r="Y11" s="416"/>
      <c r="Z11" s="416"/>
      <c r="AA11" s="416"/>
      <c r="AB11" s="416"/>
      <c r="AC11" s="416"/>
      <c r="AD11" s="416"/>
      <c r="AE11" s="416"/>
      <c r="AF11" s="416"/>
      <c r="AG11" s="416"/>
      <c r="AH11" s="416"/>
      <c r="AI11" s="416"/>
      <c r="AJ11" s="416"/>
      <c r="AK11" s="416"/>
      <c r="AL11" s="419"/>
      <c r="AM11" s="450" t="s">
        <v>61</v>
      </c>
      <c r="AN11" s="451"/>
      <c r="AO11" s="451"/>
      <c r="AP11" s="451"/>
      <c r="AQ11" s="451"/>
      <c r="AR11" s="451"/>
      <c r="AS11" s="451"/>
      <c r="AT11" s="452"/>
      <c r="AU11" s="453" t="s">
        <v>32</v>
      </c>
      <c r="AV11" s="454"/>
      <c r="AW11" s="454"/>
      <c r="AX11" s="454"/>
      <c r="AY11" s="455" t="s">
        <v>62</v>
      </c>
      <c r="AZ11" s="456"/>
      <c r="BA11" s="456"/>
      <c r="BB11" s="456"/>
      <c r="BC11" s="456"/>
      <c r="BD11" s="456"/>
      <c r="BE11" s="456"/>
      <c r="BF11" s="456"/>
      <c r="BG11" s="456"/>
      <c r="BH11" s="456"/>
      <c r="BI11" s="456"/>
      <c r="BJ11" s="456"/>
      <c r="BK11" s="456"/>
      <c r="BL11" s="456"/>
      <c r="BM11" s="457"/>
      <c r="BN11" s="458">
        <v>0</v>
      </c>
      <c r="BO11" s="459"/>
      <c r="BP11" s="459"/>
      <c r="BQ11" s="459"/>
      <c r="BR11" s="459"/>
      <c r="BS11" s="459"/>
      <c r="BT11" s="459"/>
      <c r="BU11" s="460"/>
      <c r="BV11" s="458">
        <v>0</v>
      </c>
      <c r="BW11" s="459"/>
      <c r="BX11" s="459"/>
      <c r="BY11" s="459"/>
      <c r="BZ11" s="459"/>
      <c r="CA11" s="459"/>
      <c r="CB11" s="459"/>
      <c r="CC11" s="460"/>
      <c r="CD11" s="461" t="s">
        <v>63</v>
      </c>
      <c r="CE11" s="462"/>
      <c r="CF11" s="462"/>
      <c r="CG11" s="462"/>
      <c r="CH11" s="462"/>
      <c r="CI11" s="462"/>
      <c r="CJ11" s="462"/>
      <c r="CK11" s="462"/>
      <c r="CL11" s="462"/>
      <c r="CM11" s="462"/>
      <c r="CN11" s="462"/>
      <c r="CO11" s="462"/>
      <c r="CP11" s="462"/>
      <c r="CQ11" s="462"/>
      <c r="CR11" s="462"/>
      <c r="CS11" s="463"/>
      <c r="CT11" s="467" t="s">
        <v>64</v>
      </c>
      <c r="CU11" s="468"/>
      <c r="CV11" s="468"/>
      <c r="CW11" s="468"/>
      <c r="CX11" s="468"/>
      <c r="CY11" s="468"/>
      <c r="CZ11" s="468"/>
      <c r="DA11" s="469"/>
      <c r="DB11" s="467" t="s">
        <v>64</v>
      </c>
      <c r="DC11" s="468"/>
      <c r="DD11" s="468"/>
      <c r="DE11" s="468"/>
      <c r="DF11" s="468"/>
      <c r="DG11" s="468"/>
      <c r="DH11" s="468"/>
      <c r="DI11" s="469"/>
      <c r="DJ11" s="41"/>
      <c r="DK11" s="41"/>
      <c r="DL11" s="41"/>
      <c r="DM11" s="41"/>
      <c r="DN11" s="41"/>
      <c r="DO11" s="41"/>
    </row>
    <row r="12" spans="1:119" ht="18.75" customHeight="1" x14ac:dyDescent="0.15">
      <c r="A12" s="42"/>
      <c r="B12" s="487" t="s">
        <v>65</v>
      </c>
      <c r="C12" s="488"/>
      <c r="D12" s="488"/>
      <c r="E12" s="488"/>
      <c r="F12" s="488"/>
      <c r="G12" s="488"/>
      <c r="H12" s="488"/>
      <c r="I12" s="488"/>
      <c r="J12" s="488"/>
      <c r="K12" s="489"/>
      <c r="L12" s="496" t="s">
        <v>66</v>
      </c>
      <c r="M12" s="497"/>
      <c r="N12" s="497"/>
      <c r="O12" s="497"/>
      <c r="P12" s="497"/>
      <c r="Q12" s="498"/>
      <c r="R12" s="499">
        <v>3616</v>
      </c>
      <c r="S12" s="500"/>
      <c r="T12" s="500"/>
      <c r="U12" s="500"/>
      <c r="V12" s="501"/>
      <c r="W12" s="502" t="s">
        <v>24</v>
      </c>
      <c r="X12" s="454"/>
      <c r="Y12" s="454"/>
      <c r="Z12" s="454"/>
      <c r="AA12" s="454"/>
      <c r="AB12" s="503"/>
      <c r="AC12" s="504" t="s">
        <v>67</v>
      </c>
      <c r="AD12" s="505"/>
      <c r="AE12" s="505"/>
      <c r="AF12" s="505"/>
      <c r="AG12" s="506"/>
      <c r="AH12" s="504" t="s">
        <v>68</v>
      </c>
      <c r="AI12" s="505"/>
      <c r="AJ12" s="505"/>
      <c r="AK12" s="505"/>
      <c r="AL12" s="507"/>
      <c r="AM12" s="450" t="s">
        <v>69</v>
      </c>
      <c r="AN12" s="451"/>
      <c r="AO12" s="451"/>
      <c r="AP12" s="451"/>
      <c r="AQ12" s="451"/>
      <c r="AR12" s="451"/>
      <c r="AS12" s="451"/>
      <c r="AT12" s="452"/>
      <c r="AU12" s="453" t="s">
        <v>32</v>
      </c>
      <c r="AV12" s="454"/>
      <c r="AW12" s="454"/>
      <c r="AX12" s="454"/>
      <c r="AY12" s="455" t="s">
        <v>70</v>
      </c>
      <c r="AZ12" s="456"/>
      <c r="BA12" s="456"/>
      <c r="BB12" s="456"/>
      <c r="BC12" s="456"/>
      <c r="BD12" s="456"/>
      <c r="BE12" s="456"/>
      <c r="BF12" s="456"/>
      <c r="BG12" s="456"/>
      <c r="BH12" s="456"/>
      <c r="BI12" s="456"/>
      <c r="BJ12" s="456"/>
      <c r="BK12" s="456"/>
      <c r="BL12" s="456"/>
      <c r="BM12" s="457"/>
      <c r="BN12" s="458">
        <v>127000</v>
      </c>
      <c r="BO12" s="459"/>
      <c r="BP12" s="459"/>
      <c r="BQ12" s="459"/>
      <c r="BR12" s="459"/>
      <c r="BS12" s="459"/>
      <c r="BT12" s="459"/>
      <c r="BU12" s="460"/>
      <c r="BV12" s="458">
        <v>151000</v>
      </c>
      <c r="BW12" s="459"/>
      <c r="BX12" s="459"/>
      <c r="BY12" s="459"/>
      <c r="BZ12" s="459"/>
      <c r="CA12" s="459"/>
      <c r="CB12" s="459"/>
      <c r="CC12" s="460"/>
      <c r="CD12" s="461" t="s">
        <v>71</v>
      </c>
      <c r="CE12" s="462"/>
      <c r="CF12" s="462"/>
      <c r="CG12" s="462"/>
      <c r="CH12" s="462"/>
      <c r="CI12" s="462"/>
      <c r="CJ12" s="462"/>
      <c r="CK12" s="462"/>
      <c r="CL12" s="462"/>
      <c r="CM12" s="462"/>
      <c r="CN12" s="462"/>
      <c r="CO12" s="462"/>
      <c r="CP12" s="462"/>
      <c r="CQ12" s="462"/>
      <c r="CR12" s="462"/>
      <c r="CS12" s="463"/>
      <c r="CT12" s="467" t="s">
        <v>64</v>
      </c>
      <c r="CU12" s="468"/>
      <c r="CV12" s="468"/>
      <c r="CW12" s="468"/>
      <c r="CX12" s="468"/>
      <c r="CY12" s="468"/>
      <c r="CZ12" s="468"/>
      <c r="DA12" s="469"/>
      <c r="DB12" s="467" t="s">
        <v>64</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72</v>
      </c>
      <c r="N13" s="519"/>
      <c r="O13" s="519"/>
      <c r="P13" s="519"/>
      <c r="Q13" s="520"/>
      <c r="R13" s="511">
        <v>3613</v>
      </c>
      <c r="S13" s="512"/>
      <c r="T13" s="512"/>
      <c r="U13" s="512"/>
      <c r="V13" s="513"/>
      <c r="W13" s="437" t="s">
        <v>73</v>
      </c>
      <c r="X13" s="438"/>
      <c r="Y13" s="438"/>
      <c r="Z13" s="438"/>
      <c r="AA13" s="438"/>
      <c r="AB13" s="428"/>
      <c r="AC13" s="478">
        <v>557</v>
      </c>
      <c r="AD13" s="479"/>
      <c r="AE13" s="479"/>
      <c r="AF13" s="479"/>
      <c r="AG13" s="521"/>
      <c r="AH13" s="478">
        <v>671</v>
      </c>
      <c r="AI13" s="479"/>
      <c r="AJ13" s="479"/>
      <c r="AK13" s="479"/>
      <c r="AL13" s="480"/>
      <c r="AM13" s="450" t="s">
        <v>74</v>
      </c>
      <c r="AN13" s="451"/>
      <c r="AO13" s="451"/>
      <c r="AP13" s="451"/>
      <c r="AQ13" s="451"/>
      <c r="AR13" s="451"/>
      <c r="AS13" s="451"/>
      <c r="AT13" s="452"/>
      <c r="AU13" s="453" t="s">
        <v>56</v>
      </c>
      <c r="AV13" s="454"/>
      <c r="AW13" s="454"/>
      <c r="AX13" s="454"/>
      <c r="AY13" s="455" t="s">
        <v>75</v>
      </c>
      <c r="AZ13" s="456"/>
      <c r="BA13" s="456"/>
      <c r="BB13" s="456"/>
      <c r="BC13" s="456"/>
      <c r="BD13" s="456"/>
      <c r="BE13" s="456"/>
      <c r="BF13" s="456"/>
      <c r="BG13" s="456"/>
      <c r="BH13" s="456"/>
      <c r="BI13" s="456"/>
      <c r="BJ13" s="456"/>
      <c r="BK13" s="456"/>
      <c r="BL13" s="456"/>
      <c r="BM13" s="457"/>
      <c r="BN13" s="458">
        <v>-2690</v>
      </c>
      <c r="BO13" s="459"/>
      <c r="BP13" s="459"/>
      <c r="BQ13" s="459"/>
      <c r="BR13" s="459"/>
      <c r="BS13" s="459"/>
      <c r="BT13" s="459"/>
      <c r="BU13" s="460"/>
      <c r="BV13" s="458">
        <v>-157450</v>
      </c>
      <c r="BW13" s="459"/>
      <c r="BX13" s="459"/>
      <c r="BY13" s="459"/>
      <c r="BZ13" s="459"/>
      <c r="CA13" s="459"/>
      <c r="CB13" s="459"/>
      <c r="CC13" s="460"/>
      <c r="CD13" s="461" t="s">
        <v>76</v>
      </c>
      <c r="CE13" s="462"/>
      <c r="CF13" s="462"/>
      <c r="CG13" s="462"/>
      <c r="CH13" s="462"/>
      <c r="CI13" s="462"/>
      <c r="CJ13" s="462"/>
      <c r="CK13" s="462"/>
      <c r="CL13" s="462"/>
      <c r="CM13" s="462"/>
      <c r="CN13" s="462"/>
      <c r="CO13" s="462"/>
      <c r="CP13" s="462"/>
      <c r="CQ13" s="462"/>
      <c r="CR13" s="462"/>
      <c r="CS13" s="463"/>
      <c r="CT13" s="424">
        <v>8.5</v>
      </c>
      <c r="CU13" s="425"/>
      <c r="CV13" s="425"/>
      <c r="CW13" s="425"/>
      <c r="CX13" s="425"/>
      <c r="CY13" s="425"/>
      <c r="CZ13" s="425"/>
      <c r="DA13" s="426"/>
      <c r="DB13" s="424">
        <v>10.3</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77</v>
      </c>
      <c r="M14" s="509"/>
      <c r="N14" s="509"/>
      <c r="O14" s="509"/>
      <c r="P14" s="509"/>
      <c r="Q14" s="510"/>
      <c r="R14" s="511">
        <v>3676</v>
      </c>
      <c r="S14" s="512"/>
      <c r="T14" s="512"/>
      <c r="U14" s="512"/>
      <c r="V14" s="513"/>
      <c r="W14" s="417"/>
      <c r="X14" s="418"/>
      <c r="Y14" s="418"/>
      <c r="Z14" s="418"/>
      <c r="AA14" s="418"/>
      <c r="AB14" s="407"/>
      <c r="AC14" s="514">
        <v>28.8</v>
      </c>
      <c r="AD14" s="515"/>
      <c r="AE14" s="515"/>
      <c r="AF14" s="515"/>
      <c r="AG14" s="516"/>
      <c r="AH14" s="514">
        <v>32.6</v>
      </c>
      <c r="AI14" s="515"/>
      <c r="AJ14" s="515"/>
      <c r="AK14" s="515"/>
      <c r="AL14" s="517"/>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522" t="s">
        <v>78</v>
      </c>
      <c r="CE14" s="523"/>
      <c r="CF14" s="523"/>
      <c r="CG14" s="523"/>
      <c r="CH14" s="523"/>
      <c r="CI14" s="523"/>
      <c r="CJ14" s="523"/>
      <c r="CK14" s="523"/>
      <c r="CL14" s="523"/>
      <c r="CM14" s="523"/>
      <c r="CN14" s="523"/>
      <c r="CO14" s="523"/>
      <c r="CP14" s="523"/>
      <c r="CQ14" s="523"/>
      <c r="CR14" s="523"/>
      <c r="CS14" s="524"/>
      <c r="CT14" s="525">
        <v>24.2</v>
      </c>
      <c r="CU14" s="526"/>
      <c r="CV14" s="526"/>
      <c r="CW14" s="526"/>
      <c r="CX14" s="526"/>
      <c r="CY14" s="526"/>
      <c r="CZ14" s="526"/>
      <c r="DA14" s="527"/>
      <c r="DB14" s="525">
        <v>23.9</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72</v>
      </c>
      <c r="N15" s="519"/>
      <c r="O15" s="519"/>
      <c r="P15" s="519"/>
      <c r="Q15" s="520"/>
      <c r="R15" s="511">
        <v>3672</v>
      </c>
      <c r="S15" s="512"/>
      <c r="T15" s="512"/>
      <c r="U15" s="512"/>
      <c r="V15" s="513"/>
      <c r="W15" s="437" t="s">
        <v>79</v>
      </c>
      <c r="X15" s="438"/>
      <c r="Y15" s="438"/>
      <c r="Z15" s="438"/>
      <c r="AA15" s="438"/>
      <c r="AB15" s="428"/>
      <c r="AC15" s="478">
        <v>281</v>
      </c>
      <c r="AD15" s="479"/>
      <c r="AE15" s="479"/>
      <c r="AF15" s="479"/>
      <c r="AG15" s="521"/>
      <c r="AH15" s="478">
        <v>279</v>
      </c>
      <c r="AI15" s="479"/>
      <c r="AJ15" s="479"/>
      <c r="AK15" s="479"/>
      <c r="AL15" s="480"/>
      <c r="AM15" s="450"/>
      <c r="AN15" s="451"/>
      <c r="AO15" s="451"/>
      <c r="AP15" s="451"/>
      <c r="AQ15" s="451"/>
      <c r="AR15" s="451"/>
      <c r="AS15" s="451"/>
      <c r="AT15" s="452"/>
      <c r="AU15" s="453"/>
      <c r="AV15" s="454"/>
      <c r="AW15" s="454"/>
      <c r="AX15" s="454"/>
      <c r="AY15" s="387" t="s">
        <v>80</v>
      </c>
      <c r="AZ15" s="388"/>
      <c r="BA15" s="388"/>
      <c r="BB15" s="388"/>
      <c r="BC15" s="388"/>
      <c r="BD15" s="388"/>
      <c r="BE15" s="388"/>
      <c r="BF15" s="388"/>
      <c r="BG15" s="388"/>
      <c r="BH15" s="388"/>
      <c r="BI15" s="388"/>
      <c r="BJ15" s="388"/>
      <c r="BK15" s="388"/>
      <c r="BL15" s="388"/>
      <c r="BM15" s="389"/>
      <c r="BN15" s="390">
        <v>386455</v>
      </c>
      <c r="BO15" s="391"/>
      <c r="BP15" s="391"/>
      <c r="BQ15" s="391"/>
      <c r="BR15" s="391"/>
      <c r="BS15" s="391"/>
      <c r="BT15" s="391"/>
      <c r="BU15" s="392"/>
      <c r="BV15" s="390">
        <v>373811</v>
      </c>
      <c r="BW15" s="391"/>
      <c r="BX15" s="391"/>
      <c r="BY15" s="391"/>
      <c r="BZ15" s="391"/>
      <c r="CA15" s="391"/>
      <c r="CB15" s="391"/>
      <c r="CC15" s="392"/>
      <c r="CD15" s="528" t="s">
        <v>81</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82</v>
      </c>
      <c r="M16" s="531"/>
      <c r="N16" s="531"/>
      <c r="O16" s="531"/>
      <c r="P16" s="531"/>
      <c r="Q16" s="532"/>
      <c r="R16" s="533" t="s">
        <v>83</v>
      </c>
      <c r="S16" s="534"/>
      <c r="T16" s="534"/>
      <c r="U16" s="534"/>
      <c r="V16" s="535"/>
      <c r="W16" s="417"/>
      <c r="X16" s="418"/>
      <c r="Y16" s="418"/>
      <c r="Z16" s="418"/>
      <c r="AA16" s="418"/>
      <c r="AB16" s="407"/>
      <c r="AC16" s="514">
        <v>14.5</v>
      </c>
      <c r="AD16" s="515"/>
      <c r="AE16" s="515"/>
      <c r="AF16" s="515"/>
      <c r="AG16" s="516"/>
      <c r="AH16" s="514">
        <v>13.6</v>
      </c>
      <c r="AI16" s="515"/>
      <c r="AJ16" s="515"/>
      <c r="AK16" s="515"/>
      <c r="AL16" s="517"/>
      <c r="AM16" s="450"/>
      <c r="AN16" s="451"/>
      <c r="AO16" s="451"/>
      <c r="AP16" s="451"/>
      <c r="AQ16" s="451"/>
      <c r="AR16" s="451"/>
      <c r="AS16" s="451"/>
      <c r="AT16" s="452"/>
      <c r="AU16" s="453"/>
      <c r="AV16" s="454"/>
      <c r="AW16" s="454"/>
      <c r="AX16" s="454"/>
      <c r="AY16" s="455" t="s">
        <v>84</v>
      </c>
      <c r="AZ16" s="456"/>
      <c r="BA16" s="456"/>
      <c r="BB16" s="456"/>
      <c r="BC16" s="456"/>
      <c r="BD16" s="456"/>
      <c r="BE16" s="456"/>
      <c r="BF16" s="456"/>
      <c r="BG16" s="456"/>
      <c r="BH16" s="456"/>
      <c r="BI16" s="456"/>
      <c r="BJ16" s="456"/>
      <c r="BK16" s="456"/>
      <c r="BL16" s="456"/>
      <c r="BM16" s="457"/>
      <c r="BN16" s="458">
        <v>2232234</v>
      </c>
      <c r="BO16" s="459"/>
      <c r="BP16" s="459"/>
      <c r="BQ16" s="459"/>
      <c r="BR16" s="459"/>
      <c r="BS16" s="459"/>
      <c r="BT16" s="459"/>
      <c r="BU16" s="460"/>
      <c r="BV16" s="458">
        <v>2078974</v>
      </c>
      <c r="BW16" s="459"/>
      <c r="BX16" s="459"/>
      <c r="BY16" s="459"/>
      <c r="BZ16" s="459"/>
      <c r="CA16" s="459"/>
      <c r="CB16" s="459"/>
      <c r="CC16" s="460"/>
      <c r="CD16" s="56"/>
      <c r="CE16" s="539"/>
      <c r="CF16" s="539"/>
      <c r="CG16" s="539"/>
      <c r="CH16" s="539"/>
      <c r="CI16" s="539"/>
      <c r="CJ16" s="539"/>
      <c r="CK16" s="539"/>
      <c r="CL16" s="539"/>
      <c r="CM16" s="539"/>
      <c r="CN16" s="539"/>
      <c r="CO16" s="539"/>
      <c r="CP16" s="539"/>
      <c r="CQ16" s="539"/>
      <c r="CR16" s="539"/>
      <c r="CS16" s="540"/>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6" t="s">
        <v>85</v>
      </c>
      <c r="N17" s="537"/>
      <c r="O17" s="537"/>
      <c r="P17" s="537"/>
      <c r="Q17" s="538"/>
      <c r="R17" s="533" t="s">
        <v>83</v>
      </c>
      <c r="S17" s="534"/>
      <c r="T17" s="534"/>
      <c r="U17" s="534"/>
      <c r="V17" s="535"/>
      <c r="W17" s="437" t="s">
        <v>86</v>
      </c>
      <c r="X17" s="438"/>
      <c r="Y17" s="438"/>
      <c r="Z17" s="438"/>
      <c r="AA17" s="438"/>
      <c r="AB17" s="428"/>
      <c r="AC17" s="478">
        <v>1094</v>
      </c>
      <c r="AD17" s="479"/>
      <c r="AE17" s="479"/>
      <c r="AF17" s="479"/>
      <c r="AG17" s="521"/>
      <c r="AH17" s="478">
        <v>1106</v>
      </c>
      <c r="AI17" s="479"/>
      <c r="AJ17" s="479"/>
      <c r="AK17" s="479"/>
      <c r="AL17" s="480"/>
      <c r="AM17" s="450"/>
      <c r="AN17" s="451"/>
      <c r="AO17" s="451"/>
      <c r="AP17" s="451"/>
      <c r="AQ17" s="451"/>
      <c r="AR17" s="451"/>
      <c r="AS17" s="451"/>
      <c r="AT17" s="452"/>
      <c r="AU17" s="453"/>
      <c r="AV17" s="454"/>
      <c r="AW17" s="454"/>
      <c r="AX17" s="454"/>
      <c r="AY17" s="455" t="s">
        <v>87</v>
      </c>
      <c r="AZ17" s="456"/>
      <c r="BA17" s="456"/>
      <c r="BB17" s="456"/>
      <c r="BC17" s="456"/>
      <c r="BD17" s="456"/>
      <c r="BE17" s="456"/>
      <c r="BF17" s="456"/>
      <c r="BG17" s="456"/>
      <c r="BH17" s="456"/>
      <c r="BI17" s="456"/>
      <c r="BJ17" s="456"/>
      <c r="BK17" s="456"/>
      <c r="BL17" s="456"/>
      <c r="BM17" s="457"/>
      <c r="BN17" s="458">
        <v>467611</v>
      </c>
      <c r="BO17" s="459"/>
      <c r="BP17" s="459"/>
      <c r="BQ17" s="459"/>
      <c r="BR17" s="459"/>
      <c r="BS17" s="459"/>
      <c r="BT17" s="459"/>
      <c r="BU17" s="460"/>
      <c r="BV17" s="458">
        <v>460812</v>
      </c>
      <c r="BW17" s="459"/>
      <c r="BX17" s="459"/>
      <c r="BY17" s="459"/>
      <c r="BZ17" s="459"/>
      <c r="CA17" s="459"/>
      <c r="CB17" s="459"/>
      <c r="CC17" s="460"/>
      <c r="CD17" s="56"/>
      <c r="CE17" s="539"/>
      <c r="CF17" s="539"/>
      <c r="CG17" s="539"/>
      <c r="CH17" s="539"/>
      <c r="CI17" s="539"/>
      <c r="CJ17" s="539"/>
      <c r="CK17" s="539"/>
      <c r="CL17" s="539"/>
      <c r="CM17" s="539"/>
      <c r="CN17" s="539"/>
      <c r="CO17" s="539"/>
      <c r="CP17" s="539"/>
      <c r="CQ17" s="539"/>
      <c r="CR17" s="539"/>
      <c r="CS17" s="540"/>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88</v>
      </c>
      <c r="C18" s="470"/>
      <c r="D18" s="470"/>
      <c r="E18" s="542"/>
      <c r="F18" s="542"/>
      <c r="G18" s="542"/>
      <c r="H18" s="542"/>
      <c r="I18" s="542"/>
      <c r="J18" s="542"/>
      <c r="K18" s="542"/>
      <c r="L18" s="543">
        <v>86.9</v>
      </c>
      <c r="M18" s="543"/>
      <c r="N18" s="543"/>
      <c r="O18" s="543"/>
      <c r="P18" s="543"/>
      <c r="Q18" s="543"/>
      <c r="R18" s="544"/>
      <c r="S18" s="544"/>
      <c r="T18" s="544"/>
      <c r="U18" s="544"/>
      <c r="V18" s="545"/>
      <c r="W18" s="439"/>
      <c r="X18" s="440"/>
      <c r="Y18" s="440"/>
      <c r="Z18" s="440"/>
      <c r="AA18" s="440"/>
      <c r="AB18" s="431"/>
      <c r="AC18" s="546">
        <v>56.6</v>
      </c>
      <c r="AD18" s="547"/>
      <c r="AE18" s="547"/>
      <c r="AF18" s="547"/>
      <c r="AG18" s="548"/>
      <c r="AH18" s="546">
        <v>53.8</v>
      </c>
      <c r="AI18" s="547"/>
      <c r="AJ18" s="547"/>
      <c r="AK18" s="547"/>
      <c r="AL18" s="549"/>
      <c r="AM18" s="450"/>
      <c r="AN18" s="451"/>
      <c r="AO18" s="451"/>
      <c r="AP18" s="451"/>
      <c r="AQ18" s="451"/>
      <c r="AR18" s="451"/>
      <c r="AS18" s="451"/>
      <c r="AT18" s="452"/>
      <c r="AU18" s="453"/>
      <c r="AV18" s="454"/>
      <c r="AW18" s="454"/>
      <c r="AX18" s="454"/>
      <c r="AY18" s="455" t="s">
        <v>89</v>
      </c>
      <c r="AZ18" s="456"/>
      <c r="BA18" s="456"/>
      <c r="BB18" s="456"/>
      <c r="BC18" s="456"/>
      <c r="BD18" s="456"/>
      <c r="BE18" s="456"/>
      <c r="BF18" s="456"/>
      <c r="BG18" s="456"/>
      <c r="BH18" s="456"/>
      <c r="BI18" s="456"/>
      <c r="BJ18" s="456"/>
      <c r="BK18" s="456"/>
      <c r="BL18" s="456"/>
      <c r="BM18" s="457"/>
      <c r="BN18" s="458">
        <v>2157301</v>
      </c>
      <c r="BO18" s="459"/>
      <c r="BP18" s="459"/>
      <c r="BQ18" s="459"/>
      <c r="BR18" s="459"/>
      <c r="BS18" s="459"/>
      <c r="BT18" s="459"/>
      <c r="BU18" s="460"/>
      <c r="BV18" s="458">
        <v>1926076</v>
      </c>
      <c r="BW18" s="459"/>
      <c r="BX18" s="459"/>
      <c r="BY18" s="459"/>
      <c r="BZ18" s="459"/>
      <c r="CA18" s="459"/>
      <c r="CB18" s="459"/>
      <c r="CC18" s="460"/>
      <c r="CD18" s="56"/>
      <c r="CE18" s="539"/>
      <c r="CF18" s="539"/>
      <c r="CG18" s="539"/>
      <c r="CH18" s="539"/>
      <c r="CI18" s="539"/>
      <c r="CJ18" s="539"/>
      <c r="CK18" s="539"/>
      <c r="CL18" s="539"/>
      <c r="CM18" s="539"/>
      <c r="CN18" s="539"/>
      <c r="CO18" s="539"/>
      <c r="CP18" s="539"/>
      <c r="CQ18" s="539"/>
      <c r="CR18" s="539"/>
      <c r="CS18" s="540"/>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
      <c r="A19" s="42"/>
      <c r="B19" s="541" t="s">
        <v>90</v>
      </c>
      <c r="C19" s="470"/>
      <c r="D19" s="470"/>
      <c r="E19" s="542"/>
      <c r="F19" s="542"/>
      <c r="G19" s="542"/>
      <c r="H19" s="542"/>
      <c r="I19" s="542"/>
      <c r="J19" s="542"/>
      <c r="K19" s="542"/>
      <c r="L19" s="550">
        <v>41</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0"/>
      <c r="AN19" s="451"/>
      <c r="AO19" s="451"/>
      <c r="AP19" s="451"/>
      <c r="AQ19" s="451"/>
      <c r="AR19" s="451"/>
      <c r="AS19" s="451"/>
      <c r="AT19" s="452"/>
      <c r="AU19" s="453"/>
      <c r="AV19" s="454"/>
      <c r="AW19" s="454"/>
      <c r="AX19" s="454"/>
      <c r="AY19" s="455" t="s">
        <v>91</v>
      </c>
      <c r="AZ19" s="456"/>
      <c r="BA19" s="456"/>
      <c r="BB19" s="456"/>
      <c r="BC19" s="456"/>
      <c r="BD19" s="456"/>
      <c r="BE19" s="456"/>
      <c r="BF19" s="456"/>
      <c r="BG19" s="456"/>
      <c r="BH19" s="456"/>
      <c r="BI19" s="456"/>
      <c r="BJ19" s="456"/>
      <c r="BK19" s="456"/>
      <c r="BL19" s="456"/>
      <c r="BM19" s="457"/>
      <c r="BN19" s="458">
        <v>2941937</v>
      </c>
      <c r="BO19" s="459"/>
      <c r="BP19" s="459"/>
      <c r="BQ19" s="459"/>
      <c r="BR19" s="459"/>
      <c r="BS19" s="459"/>
      <c r="BT19" s="459"/>
      <c r="BU19" s="460"/>
      <c r="BV19" s="458">
        <v>2572204</v>
      </c>
      <c r="BW19" s="459"/>
      <c r="BX19" s="459"/>
      <c r="BY19" s="459"/>
      <c r="BZ19" s="459"/>
      <c r="CA19" s="459"/>
      <c r="CB19" s="459"/>
      <c r="CC19" s="460"/>
      <c r="CD19" s="56"/>
      <c r="CE19" s="539"/>
      <c r="CF19" s="539"/>
      <c r="CG19" s="539"/>
      <c r="CH19" s="539"/>
      <c r="CI19" s="539"/>
      <c r="CJ19" s="539"/>
      <c r="CK19" s="539"/>
      <c r="CL19" s="539"/>
      <c r="CM19" s="539"/>
      <c r="CN19" s="539"/>
      <c r="CO19" s="539"/>
      <c r="CP19" s="539"/>
      <c r="CQ19" s="539"/>
      <c r="CR19" s="539"/>
      <c r="CS19" s="540"/>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92</v>
      </c>
      <c r="C20" s="470"/>
      <c r="D20" s="470"/>
      <c r="E20" s="542"/>
      <c r="F20" s="542"/>
      <c r="G20" s="542"/>
      <c r="H20" s="542"/>
      <c r="I20" s="542"/>
      <c r="J20" s="542"/>
      <c r="K20" s="542"/>
      <c r="L20" s="550">
        <v>1570</v>
      </c>
      <c r="M20" s="550"/>
      <c r="N20" s="550"/>
      <c r="O20" s="550"/>
      <c r="P20" s="550"/>
      <c r="Q20" s="550"/>
      <c r="R20" s="551"/>
      <c r="S20" s="551"/>
      <c r="T20" s="551"/>
      <c r="U20" s="551"/>
      <c r="V20" s="552"/>
      <c r="W20" s="439"/>
      <c r="X20" s="440"/>
      <c r="Y20" s="440"/>
      <c r="Z20" s="440"/>
      <c r="AA20" s="440"/>
      <c r="AB20" s="440"/>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56"/>
      <c r="CE20" s="539"/>
      <c r="CF20" s="539"/>
      <c r="CG20" s="539"/>
      <c r="CH20" s="539"/>
      <c r="CI20" s="539"/>
      <c r="CJ20" s="539"/>
      <c r="CK20" s="539"/>
      <c r="CL20" s="539"/>
      <c r="CM20" s="539"/>
      <c r="CN20" s="539"/>
      <c r="CO20" s="539"/>
      <c r="CP20" s="539"/>
      <c r="CQ20" s="539"/>
      <c r="CR20" s="539"/>
      <c r="CS20" s="540"/>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93</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56"/>
      <c r="CE21" s="539"/>
      <c r="CF21" s="539"/>
      <c r="CG21" s="539"/>
      <c r="CH21" s="539"/>
      <c r="CI21" s="539"/>
      <c r="CJ21" s="539"/>
      <c r="CK21" s="539"/>
      <c r="CL21" s="539"/>
      <c r="CM21" s="539"/>
      <c r="CN21" s="539"/>
      <c r="CO21" s="539"/>
      <c r="CP21" s="539"/>
      <c r="CQ21" s="539"/>
      <c r="CR21" s="539"/>
      <c r="CS21" s="540"/>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94</v>
      </c>
      <c r="C22" s="565"/>
      <c r="D22" s="566"/>
      <c r="E22" s="433" t="s">
        <v>24</v>
      </c>
      <c r="F22" s="438"/>
      <c r="G22" s="438"/>
      <c r="H22" s="438"/>
      <c r="I22" s="438"/>
      <c r="J22" s="438"/>
      <c r="K22" s="428"/>
      <c r="L22" s="433" t="s">
        <v>95</v>
      </c>
      <c r="M22" s="438"/>
      <c r="N22" s="438"/>
      <c r="O22" s="438"/>
      <c r="P22" s="428"/>
      <c r="Q22" s="573" t="s">
        <v>96</v>
      </c>
      <c r="R22" s="574"/>
      <c r="S22" s="574"/>
      <c r="T22" s="574"/>
      <c r="U22" s="574"/>
      <c r="V22" s="575"/>
      <c r="W22" s="579" t="s">
        <v>97</v>
      </c>
      <c r="X22" s="565"/>
      <c r="Y22" s="566"/>
      <c r="Z22" s="433" t="s">
        <v>24</v>
      </c>
      <c r="AA22" s="438"/>
      <c r="AB22" s="438"/>
      <c r="AC22" s="438"/>
      <c r="AD22" s="438"/>
      <c r="AE22" s="438"/>
      <c r="AF22" s="438"/>
      <c r="AG22" s="428"/>
      <c r="AH22" s="584" t="s">
        <v>98</v>
      </c>
      <c r="AI22" s="438"/>
      <c r="AJ22" s="438"/>
      <c r="AK22" s="438"/>
      <c r="AL22" s="428"/>
      <c r="AM22" s="584" t="s">
        <v>99</v>
      </c>
      <c r="AN22" s="585"/>
      <c r="AO22" s="585"/>
      <c r="AP22" s="585"/>
      <c r="AQ22" s="585"/>
      <c r="AR22" s="586"/>
      <c r="AS22" s="573" t="s">
        <v>96</v>
      </c>
      <c r="AT22" s="574"/>
      <c r="AU22" s="574"/>
      <c r="AV22" s="574"/>
      <c r="AW22" s="574"/>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9"/>
      <c r="CF22" s="539"/>
      <c r="CG22" s="539"/>
      <c r="CH22" s="539"/>
      <c r="CI22" s="539"/>
      <c r="CJ22" s="539"/>
      <c r="CK22" s="539"/>
      <c r="CL22" s="539"/>
      <c r="CM22" s="539"/>
      <c r="CN22" s="539"/>
      <c r="CO22" s="539"/>
      <c r="CP22" s="539"/>
      <c r="CQ22" s="539"/>
      <c r="CR22" s="539"/>
      <c r="CS22" s="540"/>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87"/>
      <c r="AN23" s="588"/>
      <c r="AO23" s="588"/>
      <c r="AP23" s="588"/>
      <c r="AQ23" s="588"/>
      <c r="AR23" s="589"/>
      <c r="AS23" s="576"/>
      <c r="AT23" s="577"/>
      <c r="AU23" s="577"/>
      <c r="AV23" s="577"/>
      <c r="AW23" s="577"/>
      <c r="AX23" s="591"/>
      <c r="AY23" s="387" t="s">
        <v>100</v>
      </c>
      <c r="AZ23" s="388"/>
      <c r="BA23" s="388"/>
      <c r="BB23" s="388"/>
      <c r="BC23" s="388"/>
      <c r="BD23" s="388"/>
      <c r="BE23" s="388"/>
      <c r="BF23" s="388"/>
      <c r="BG23" s="388"/>
      <c r="BH23" s="388"/>
      <c r="BI23" s="388"/>
      <c r="BJ23" s="388"/>
      <c r="BK23" s="388"/>
      <c r="BL23" s="388"/>
      <c r="BM23" s="389"/>
      <c r="BN23" s="458">
        <v>4641194</v>
      </c>
      <c r="BO23" s="459"/>
      <c r="BP23" s="459"/>
      <c r="BQ23" s="459"/>
      <c r="BR23" s="459"/>
      <c r="BS23" s="459"/>
      <c r="BT23" s="459"/>
      <c r="BU23" s="460"/>
      <c r="BV23" s="458">
        <v>4843691</v>
      </c>
      <c r="BW23" s="459"/>
      <c r="BX23" s="459"/>
      <c r="BY23" s="459"/>
      <c r="BZ23" s="459"/>
      <c r="CA23" s="459"/>
      <c r="CB23" s="459"/>
      <c r="CC23" s="460"/>
      <c r="CD23" s="56"/>
      <c r="CE23" s="539"/>
      <c r="CF23" s="539"/>
      <c r="CG23" s="539"/>
      <c r="CH23" s="539"/>
      <c r="CI23" s="539"/>
      <c r="CJ23" s="539"/>
      <c r="CK23" s="539"/>
      <c r="CL23" s="539"/>
      <c r="CM23" s="539"/>
      <c r="CN23" s="539"/>
      <c r="CO23" s="539"/>
      <c r="CP23" s="539"/>
      <c r="CQ23" s="539"/>
      <c r="CR23" s="539"/>
      <c r="CS23" s="540"/>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101</v>
      </c>
      <c r="F24" s="451"/>
      <c r="G24" s="451"/>
      <c r="H24" s="451"/>
      <c r="I24" s="451"/>
      <c r="J24" s="451"/>
      <c r="K24" s="452"/>
      <c r="L24" s="478">
        <v>1</v>
      </c>
      <c r="M24" s="479"/>
      <c r="N24" s="479"/>
      <c r="O24" s="479"/>
      <c r="P24" s="521"/>
      <c r="Q24" s="478">
        <v>6800</v>
      </c>
      <c r="R24" s="479"/>
      <c r="S24" s="479"/>
      <c r="T24" s="479"/>
      <c r="U24" s="479"/>
      <c r="V24" s="521"/>
      <c r="W24" s="580"/>
      <c r="X24" s="568"/>
      <c r="Y24" s="569"/>
      <c r="Z24" s="477" t="s">
        <v>102</v>
      </c>
      <c r="AA24" s="451"/>
      <c r="AB24" s="451"/>
      <c r="AC24" s="451"/>
      <c r="AD24" s="451"/>
      <c r="AE24" s="451"/>
      <c r="AF24" s="451"/>
      <c r="AG24" s="452"/>
      <c r="AH24" s="478">
        <v>64</v>
      </c>
      <c r="AI24" s="479"/>
      <c r="AJ24" s="479"/>
      <c r="AK24" s="479"/>
      <c r="AL24" s="521"/>
      <c r="AM24" s="478">
        <v>193280</v>
      </c>
      <c r="AN24" s="479"/>
      <c r="AO24" s="479"/>
      <c r="AP24" s="479"/>
      <c r="AQ24" s="479"/>
      <c r="AR24" s="521"/>
      <c r="AS24" s="478">
        <v>3020</v>
      </c>
      <c r="AT24" s="479"/>
      <c r="AU24" s="479"/>
      <c r="AV24" s="479"/>
      <c r="AW24" s="479"/>
      <c r="AX24" s="480"/>
      <c r="AY24" s="592" t="s">
        <v>103</v>
      </c>
      <c r="AZ24" s="593"/>
      <c r="BA24" s="593"/>
      <c r="BB24" s="593"/>
      <c r="BC24" s="593"/>
      <c r="BD24" s="593"/>
      <c r="BE24" s="593"/>
      <c r="BF24" s="593"/>
      <c r="BG24" s="593"/>
      <c r="BH24" s="593"/>
      <c r="BI24" s="593"/>
      <c r="BJ24" s="593"/>
      <c r="BK24" s="593"/>
      <c r="BL24" s="593"/>
      <c r="BM24" s="594"/>
      <c r="BN24" s="458">
        <v>4113319</v>
      </c>
      <c r="BO24" s="459"/>
      <c r="BP24" s="459"/>
      <c r="BQ24" s="459"/>
      <c r="BR24" s="459"/>
      <c r="BS24" s="459"/>
      <c r="BT24" s="459"/>
      <c r="BU24" s="460"/>
      <c r="BV24" s="458">
        <v>4330525</v>
      </c>
      <c r="BW24" s="459"/>
      <c r="BX24" s="459"/>
      <c r="BY24" s="459"/>
      <c r="BZ24" s="459"/>
      <c r="CA24" s="459"/>
      <c r="CB24" s="459"/>
      <c r="CC24" s="460"/>
      <c r="CD24" s="56"/>
      <c r="CE24" s="539"/>
      <c r="CF24" s="539"/>
      <c r="CG24" s="539"/>
      <c r="CH24" s="539"/>
      <c r="CI24" s="539"/>
      <c r="CJ24" s="539"/>
      <c r="CK24" s="539"/>
      <c r="CL24" s="539"/>
      <c r="CM24" s="539"/>
      <c r="CN24" s="539"/>
      <c r="CO24" s="539"/>
      <c r="CP24" s="539"/>
      <c r="CQ24" s="539"/>
      <c r="CR24" s="539"/>
      <c r="CS24" s="540"/>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104</v>
      </c>
      <c r="F25" s="451"/>
      <c r="G25" s="451"/>
      <c r="H25" s="451"/>
      <c r="I25" s="451"/>
      <c r="J25" s="451"/>
      <c r="K25" s="452"/>
      <c r="L25" s="478">
        <v>1</v>
      </c>
      <c r="M25" s="479"/>
      <c r="N25" s="479"/>
      <c r="O25" s="479"/>
      <c r="P25" s="521"/>
      <c r="Q25" s="478">
        <v>5700</v>
      </c>
      <c r="R25" s="479"/>
      <c r="S25" s="479"/>
      <c r="T25" s="479"/>
      <c r="U25" s="479"/>
      <c r="V25" s="521"/>
      <c r="W25" s="580"/>
      <c r="X25" s="568"/>
      <c r="Y25" s="569"/>
      <c r="Z25" s="477" t="s">
        <v>105</v>
      </c>
      <c r="AA25" s="451"/>
      <c r="AB25" s="451"/>
      <c r="AC25" s="451"/>
      <c r="AD25" s="451"/>
      <c r="AE25" s="451"/>
      <c r="AF25" s="451"/>
      <c r="AG25" s="452"/>
      <c r="AH25" s="478" t="s">
        <v>64</v>
      </c>
      <c r="AI25" s="479"/>
      <c r="AJ25" s="479"/>
      <c r="AK25" s="479"/>
      <c r="AL25" s="521"/>
      <c r="AM25" s="478" t="s">
        <v>64</v>
      </c>
      <c r="AN25" s="479"/>
      <c r="AO25" s="479"/>
      <c r="AP25" s="479"/>
      <c r="AQ25" s="479"/>
      <c r="AR25" s="521"/>
      <c r="AS25" s="478" t="s">
        <v>64</v>
      </c>
      <c r="AT25" s="479"/>
      <c r="AU25" s="479"/>
      <c r="AV25" s="479"/>
      <c r="AW25" s="479"/>
      <c r="AX25" s="480"/>
      <c r="AY25" s="387" t="s">
        <v>106</v>
      </c>
      <c r="AZ25" s="388"/>
      <c r="BA25" s="388"/>
      <c r="BB25" s="388"/>
      <c r="BC25" s="388"/>
      <c r="BD25" s="388"/>
      <c r="BE25" s="388"/>
      <c r="BF25" s="388"/>
      <c r="BG25" s="388"/>
      <c r="BH25" s="388"/>
      <c r="BI25" s="388"/>
      <c r="BJ25" s="388"/>
      <c r="BK25" s="388"/>
      <c r="BL25" s="388"/>
      <c r="BM25" s="389"/>
      <c r="BN25" s="390">
        <v>251626</v>
      </c>
      <c r="BO25" s="391"/>
      <c r="BP25" s="391"/>
      <c r="BQ25" s="391"/>
      <c r="BR25" s="391"/>
      <c r="BS25" s="391"/>
      <c r="BT25" s="391"/>
      <c r="BU25" s="392"/>
      <c r="BV25" s="390">
        <v>139246</v>
      </c>
      <c r="BW25" s="391"/>
      <c r="BX25" s="391"/>
      <c r="BY25" s="391"/>
      <c r="BZ25" s="391"/>
      <c r="CA25" s="391"/>
      <c r="CB25" s="391"/>
      <c r="CC25" s="392"/>
      <c r="CD25" s="56"/>
      <c r="CE25" s="539"/>
      <c r="CF25" s="539"/>
      <c r="CG25" s="539"/>
      <c r="CH25" s="539"/>
      <c r="CI25" s="539"/>
      <c r="CJ25" s="539"/>
      <c r="CK25" s="539"/>
      <c r="CL25" s="539"/>
      <c r="CM25" s="539"/>
      <c r="CN25" s="539"/>
      <c r="CO25" s="539"/>
      <c r="CP25" s="539"/>
      <c r="CQ25" s="539"/>
      <c r="CR25" s="539"/>
      <c r="CS25" s="540"/>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107</v>
      </c>
      <c r="F26" s="451"/>
      <c r="G26" s="451"/>
      <c r="H26" s="451"/>
      <c r="I26" s="451"/>
      <c r="J26" s="451"/>
      <c r="K26" s="452"/>
      <c r="L26" s="478">
        <v>1</v>
      </c>
      <c r="M26" s="479"/>
      <c r="N26" s="479"/>
      <c r="O26" s="479"/>
      <c r="P26" s="521"/>
      <c r="Q26" s="478">
        <v>5320</v>
      </c>
      <c r="R26" s="479"/>
      <c r="S26" s="479"/>
      <c r="T26" s="479"/>
      <c r="U26" s="479"/>
      <c r="V26" s="521"/>
      <c r="W26" s="580"/>
      <c r="X26" s="568"/>
      <c r="Y26" s="569"/>
      <c r="Z26" s="477" t="s">
        <v>108</v>
      </c>
      <c r="AA26" s="598"/>
      <c r="AB26" s="598"/>
      <c r="AC26" s="598"/>
      <c r="AD26" s="598"/>
      <c r="AE26" s="598"/>
      <c r="AF26" s="598"/>
      <c r="AG26" s="599"/>
      <c r="AH26" s="478" t="s">
        <v>64</v>
      </c>
      <c r="AI26" s="479"/>
      <c r="AJ26" s="479"/>
      <c r="AK26" s="479"/>
      <c r="AL26" s="521"/>
      <c r="AM26" s="478" t="s">
        <v>64</v>
      </c>
      <c r="AN26" s="479"/>
      <c r="AO26" s="479"/>
      <c r="AP26" s="479"/>
      <c r="AQ26" s="479"/>
      <c r="AR26" s="521"/>
      <c r="AS26" s="478" t="s">
        <v>64</v>
      </c>
      <c r="AT26" s="479"/>
      <c r="AU26" s="479"/>
      <c r="AV26" s="479"/>
      <c r="AW26" s="479"/>
      <c r="AX26" s="480"/>
      <c r="AY26" s="461" t="s">
        <v>109</v>
      </c>
      <c r="AZ26" s="462"/>
      <c r="BA26" s="462"/>
      <c r="BB26" s="462"/>
      <c r="BC26" s="462"/>
      <c r="BD26" s="462"/>
      <c r="BE26" s="462"/>
      <c r="BF26" s="462"/>
      <c r="BG26" s="462"/>
      <c r="BH26" s="462"/>
      <c r="BI26" s="462"/>
      <c r="BJ26" s="462"/>
      <c r="BK26" s="462"/>
      <c r="BL26" s="462"/>
      <c r="BM26" s="463"/>
      <c r="BN26" s="458" t="s">
        <v>64</v>
      </c>
      <c r="BO26" s="459"/>
      <c r="BP26" s="459"/>
      <c r="BQ26" s="459"/>
      <c r="BR26" s="459"/>
      <c r="BS26" s="459"/>
      <c r="BT26" s="459"/>
      <c r="BU26" s="460"/>
      <c r="BV26" s="458" t="s">
        <v>64</v>
      </c>
      <c r="BW26" s="459"/>
      <c r="BX26" s="459"/>
      <c r="BY26" s="459"/>
      <c r="BZ26" s="459"/>
      <c r="CA26" s="459"/>
      <c r="CB26" s="459"/>
      <c r="CC26" s="460"/>
      <c r="CD26" s="56"/>
      <c r="CE26" s="539"/>
      <c r="CF26" s="539"/>
      <c r="CG26" s="539"/>
      <c r="CH26" s="539"/>
      <c r="CI26" s="539"/>
      <c r="CJ26" s="539"/>
      <c r="CK26" s="539"/>
      <c r="CL26" s="539"/>
      <c r="CM26" s="539"/>
      <c r="CN26" s="539"/>
      <c r="CO26" s="539"/>
      <c r="CP26" s="539"/>
      <c r="CQ26" s="539"/>
      <c r="CR26" s="539"/>
      <c r="CS26" s="540"/>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110</v>
      </c>
      <c r="F27" s="451"/>
      <c r="G27" s="451"/>
      <c r="H27" s="451"/>
      <c r="I27" s="451"/>
      <c r="J27" s="451"/>
      <c r="K27" s="452"/>
      <c r="L27" s="478">
        <v>1</v>
      </c>
      <c r="M27" s="479"/>
      <c r="N27" s="479"/>
      <c r="O27" s="479"/>
      <c r="P27" s="521"/>
      <c r="Q27" s="478">
        <v>2450</v>
      </c>
      <c r="R27" s="479"/>
      <c r="S27" s="479"/>
      <c r="T27" s="479"/>
      <c r="U27" s="479"/>
      <c r="V27" s="521"/>
      <c r="W27" s="580"/>
      <c r="X27" s="568"/>
      <c r="Y27" s="569"/>
      <c r="Z27" s="477" t="s">
        <v>111</v>
      </c>
      <c r="AA27" s="451"/>
      <c r="AB27" s="451"/>
      <c r="AC27" s="451"/>
      <c r="AD27" s="451"/>
      <c r="AE27" s="451"/>
      <c r="AF27" s="451"/>
      <c r="AG27" s="452"/>
      <c r="AH27" s="478" t="s">
        <v>64</v>
      </c>
      <c r="AI27" s="479"/>
      <c r="AJ27" s="479"/>
      <c r="AK27" s="479"/>
      <c r="AL27" s="521"/>
      <c r="AM27" s="478" t="s">
        <v>64</v>
      </c>
      <c r="AN27" s="479"/>
      <c r="AO27" s="479"/>
      <c r="AP27" s="479"/>
      <c r="AQ27" s="479"/>
      <c r="AR27" s="521"/>
      <c r="AS27" s="478" t="s">
        <v>64</v>
      </c>
      <c r="AT27" s="479"/>
      <c r="AU27" s="479"/>
      <c r="AV27" s="479"/>
      <c r="AW27" s="479"/>
      <c r="AX27" s="480"/>
      <c r="AY27" s="522" t="s">
        <v>112</v>
      </c>
      <c r="AZ27" s="523"/>
      <c r="BA27" s="523"/>
      <c r="BB27" s="523"/>
      <c r="BC27" s="523"/>
      <c r="BD27" s="523"/>
      <c r="BE27" s="523"/>
      <c r="BF27" s="523"/>
      <c r="BG27" s="523"/>
      <c r="BH27" s="523"/>
      <c r="BI27" s="523"/>
      <c r="BJ27" s="523"/>
      <c r="BK27" s="523"/>
      <c r="BL27" s="523"/>
      <c r="BM27" s="524"/>
      <c r="BN27" s="595" t="s">
        <v>64</v>
      </c>
      <c r="BO27" s="596"/>
      <c r="BP27" s="596"/>
      <c r="BQ27" s="596"/>
      <c r="BR27" s="596"/>
      <c r="BS27" s="596"/>
      <c r="BT27" s="596"/>
      <c r="BU27" s="597"/>
      <c r="BV27" s="595" t="s">
        <v>64</v>
      </c>
      <c r="BW27" s="596"/>
      <c r="BX27" s="596"/>
      <c r="BY27" s="596"/>
      <c r="BZ27" s="596"/>
      <c r="CA27" s="596"/>
      <c r="CB27" s="596"/>
      <c r="CC27" s="597"/>
      <c r="CD27" s="58"/>
      <c r="CE27" s="539"/>
      <c r="CF27" s="539"/>
      <c r="CG27" s="539"/>
      <c r="CH27" s="539"/>
      <c r="CI27" s="539"/>
      <c r="CJ27" s="539"/>
      <c r="CK27" s="539"/>
      <c r="CL27" s="539"/>
      <c r="CM27" s="539"/>
      <c r="CN27" s="539"/>
      <c r="CO27" s="539"/>
      <c r="CP27" s="539"/>
      <c r="CQ27" s="539"/>
      <c r="CR27" s="539"/>
      <c r="CS27" s="540"/>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113</v>
      </c>
      <c r="F28" s="451"/>
      <c r="G28" s="451"/>
      <c r="H28" s="451"/>
      <c r="I28" s="451"/>
      <c r="J28" s="451"/>
      <c r="K28" s="452"/>
      <c r="L28" s="478">
        <v>1</v>
      </c>
      <c r="M28" s="479"/>
      <c r="N28" s="479"/>
      <c r="O28" s="479"/>
      <c r="P28" s="521"/>
      <c r="Q28" s="478">
        <v>1840</v>
      </c>
      <c r="R28" s="479"/>
      <c r="S28" s="479"/>
      <c r="T28" s="479"/>
      <c r="U28" s="479"/>
      <c r="V28" s="521"/>
      <c r="W28" s="580"/>
      <c r="X28" s="568"/>
      <c r="Y28" s="569"/>
      <c r="Z28" s="477" t="s">
        <v>114</v>
      </c>
      <c r="AA28" s="451"/>
      <c r="AB28" s="451"/>
      <c r="AC28" s="451"/>
      <c r="AD28" s="451"/>
      <c r="AE28" s="451"/>
      <c r="AF28" s="451"/>
      <c r="AG28" s="452"/>
      <c r="AH28" s="478" t="s">
        <v>64</v>
      </c>
      <c r="AI28" s="479"/>
      <c r="AJ28" s="479"/>
      <c r="AK28" s="479"/>
      <c r="AL28" s="521"/>
      <c r="AM28" s="478" t="s">
        <v>64</v>
      </c>
      <c r="AN28" s="479"/>
      <c r="AO28" s="479"/>
      <c r="AP28" s="479"/>
      <c r="AQ28" s="479"/>
      <c r="AR28" s="521"/>
      <c r="AS28" s="478" t="s">
        <v>64</v>
      </c>
      <c r="AT28" s="479"/>
      <c r="AU28" s="479"/>
      <c r="AV28" s="479"/>
      <c r="AW28" s="479"/>
      <c r="AX28" s="480"/>
      <c r="AY28" s="606" t="s">
        <v>115</v>
      </c>
      <c r="AZ28" s="607"/>
      <c r="BA28" s="607"/>
      <c r="BB28" s="608"/>
      <c r="BC28" s="387" t="s">
        <v>116</v>
      </c>
      <c r="BD28" s="388"/>
      <c r="BE28" s="388"/>
      <c r="BF28" s="388"/>
      <c r="BG28" s="388"/>
      <c r="BH28" s="388"/>
      <c r="BI28" s="388"/>
      <c r="BJ28" s="388"/>
      <c r="BK28" s="388"/>
      <c r="BL28" s="388"/>
      <c r="BM28" s="389"/>
      <c r="BN28" s="390">
        <v>698099</v>
      </c>
      <c r="BO28" s="391"/>
      <c r="BP28" s="391"/>
      <c r="BQ28" s="391"/>
      <c r="BR28" s="391"/>
      <c r="BS28" s="391"/>
      <c r="BT28" s="391"/>
      <c r="BU28" s="392"/>
      <c r="BV28" s="390">
        <v>666624</v>
      </c>
      <c r="BW28" s="391"/>
      <c r="BX28" s="391"/>
      <c r="BY28" s="391"/>
      <c r="BZ28" s="391"/>
      <c r="CA28" s="391"/>
      <c r="CB28" s="391"/>
      <c r="CC28" s="392"/>
      <c r="CD28" s="56"/>
      <c r="CE28" s="539"/>
      <c r="CF28" s="539"/>
      <c r="CG28" s="539"/>
      <c r="CH28" s="539"/>
      <c r="CI28" s="539"/>
      <c r="CJ28" s="539"/>
      <c r="CK28" s="539"/>
      <c r="CL28" s="539"/>
      <c r="CM28" s="539"/>
      <c r="CN28" s="539"/>
      <c r="CO28" s="539"/>
      <c r="CP28" s="539"/>
      <c r="CQ28" s="539"/>
      <c r="CR28" s="539"/>
      <c r="CS28" s="540"/>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117</v>
      </c>
      <c r="F29" s="451"/>
      <c r="G29" s="451"/>
      <c r="H29" s="451"/>
      <c r="I29" s="451"/>
      <c r="J29" s="451"/>
      <c r="K29" s="452"/>
      <c r="L29" s="478">
        <v>7</v>
      </c>
      <c r="M29" s="479"/>
      <c r="N29" s="479"/>
      <c r="O29" s="479"/>
      <c r="P29" s="521"/>
      <c r="Q29" s="478">
        <v>1630</v>
      </c>
      <c r="R29" s="479"/>
      <c r="S29" s="479"/>
      <c r="T29" s="479"/>
      <c r="U29" s="479"/>
      <c r="V29" s="521"/>
      <c r="W29" s="581"/>
      <c r="X29" s="582"/>
      <c r="Y29" s="583"/>
      <c r="Z29" s="477" t="s">
        <v>118</v>
      </c>
      <c r="AA29" s="451"/>
      <c r="AB29" s="451"/>
      <c r="AC29" s="451"/>
      <c r="AD29" s="451"/>
      <c r="AE29" s="451"/>
      <c r="AF29" s="451"/>
      <c r="AG29" s="452"/>
      <c r="AH29" s="478">
        <v>64</v>
      </c>
      <c r="AI29" s="479"/>
      <c r="AJ29" s="479"/>
      <c r="AK29" s="479"/>
      <c r="AL29" s="521"/>
      <c r="AM29" s="478">
        <v>193280</v>
      </c>
      <c r="AN29" s="479"/>
      <c r="AO29" s="479"/>
      <c r="AP29" s="479"/>
      <c r="AQ29" s="479"/>
      <c r="AR29" s="521"/>
      <c r="AS29" s="478">
        <v>3020</v>
      </c>
      <c r="AT29" s="479"/>
      <c r="AU29" s="479"/>
      <c r="AV29" s="479"/>
      <c r="AW29" s="479"/>
      <c r="AX29" s="480"/>
      <c r="AY29" s="609"/>
      <c r="AZ29" s="610"/>
      <c r="BA29" s="610"/>
      <c r="BB29" s="611"/>
      <c r="BC29" s="455" t="s">
        <v>119</v>
      </c>
      <c r="BD29" s="456"/>
      <c r="BE29" s="456"/>
      <c r="BF29" s="456"/>
      <c r="BG29" s="456"/>
      <c r="BH29" s="456"/>
      <c r="BI29" s="456"/>
      <c r="BJ29" s="456"/>
      <c r="BK29" s="456"/>
      <c r="BL29" s="456"/>
      <c r="BM29" s="457"/>
      <c r="BN29" s="458">
        <v>79876</v>
      </c>
      <c r="BO29" s="459"/>
      <c r="BP29" s="459"/>
      <c r="BQ29" s="459"/>
      <c r="BR29" s="459"/>
      <c r="BS29" s="459"/>
      <c r="BT29" s="459"/>
      <c r="BU29" s="460"/>
      <c r="BV29" s="458">
        <v>79813</v>
      </c>
      <c r="BW29" s="459"/>
      <c r="BX29" s="459"/>
      <c r="BY29" s="459"/>
      <c r="BZ29" s="459"/>
      <c r="CA29" s="459"/>
      <c r="CB29" s="459"/>
      <c r="CC29" s="460"/>
      <c r="CD29" s="58"/>
      <c r="CE29" s="539"/>
      <c r="CF29" s="539"/>
      <c r="CG29" s="539"/>
      <c r="CH29" s="539"/>
      <c r="CI29" s="539"/>
      <c r="CJ29" s="539"/>
      <c r="CK29" s="539"/>
      <c r="CL29" s="539"/>
      <c r="CM29" s="539"/>
      <c r="CN29" s="539"/>
      <c r="CO29" s="539"/>
      <c r="CP29" s="539"/>
      <c r="CQ29" s="539"/>
      <c r="CR29" s="539"/>
      <c r="CS29" s="540"/>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600"/>
      <c r="M30" s="601"/>
      <c r="N30" s="601"/>
      <c r="O30" s="601"/>
      <c r="P30" s="602"/>
      <c r="Q30" s="600"/>
      <c r="R30" s="601"/>
      <c r="S30" s="601"/>
      <c r="T30" s="601"/>
      <c r="U30" s="601"/>
      <c r="V30" s="602"/>
      <c r="W30" s="603" t="s">
        <v>120</v>
      </c>
      <c r="X30" s="604"/>
      <c r="Y30" s="604"/>
      <c r="Z30" s="604"/>
      <c r="AA30" s="604"/>
      <c r="AB30" s="604"/>
      <c r="AC30" s="604"/>
      <c r="AD30" s="604"/>
      <c r="AE30" s="604"/>
      <c r="AF30" s="604"/>
      <c r="AG30" s="605"/>
      <c r="AH30" s="546">
        <v>96.8</v>
      </c>
      <c r="AI30" s="547"/>
      <c r="AJ30" s="547"/>
      <c r="AK30" s="547"/>
      <c r="AL30" s="547"/>
      <c r="AM30" s="547"/>
      <c r="AN30" s="547"/>
      <c r="AO30" s="547"/>
      <c r="AP30" s="547"/>
      <c r="AQ30" s="547"/>
      <c r="AR30" s="547"/>
      <c r="AS30" s="547"/>
      <c r="AT30" s="547"/>
      <c r="AU30" s="547"/>
      <c r="AV30" s="547"/>
      <c r="AW30" s="547"/>
      <c r="AX30" s="549"/>
      <c r="AY30" s="612"/>
      <c r="AZ30" s="613"/>
      <c r="BA30" s="613"/>
      <c r="BB30" s="614"/>
      <c r="BC30" s="592" t="s">
        <v>121</v>
      </c>
      <c r="BD30" s="593"/>
      <c r="BE30" s="593"/>
      <c r="BF30" s="593"/>
      <c r="BG30" s="593"/>
      <c r="BH30" s="593"/>
      <c r="BI30" s="593"/>
      <c r="BJ30" s="593"/>
      <c r="BK30" s="593"/>
      <c r="BL30" s="593"/>
      <c r="BM30" s="594"/>
      <c r="BN30" s="595">
        <v>552888</v>
      </c>
      <c r="BO30" s="596"/>
      <c r="BP30" s="596"/>
      <c r="BQ30" s="596"/>
      <c r="BR30" s="596"/>
      <c r="BS30" s="596"/>
      <c r="BT30" s="596"/>
      <c r="BU30" s="597"/>
      <c r="BV30" s="595">
        <v>546907</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122</v>
      </c>
      <c r="D32" s="69"/>
      <c r="E32" s="69"/>
      <c r="F32" s="66"/>
      <c r="G32" s="66"/>
      <c r="H32" s="66"/>
      <c r="I32" s="66"/>
      <c r="J32" s="66"/>
      <c r="K32" s="66"/>
      <c r="L32" s="66"/>
      <c r="M32" s="66"/>
      <c r="N32" s="66"/>
      <c r="O32" s="66"/>
      <c r="P32" s="66"/>
      <c r="Q32" s="66"/>
      <c r="R32" s="66"/>
      <c r="S32" s="66"/>
      <c r="T32" s="66"/>
      <c r="U32" s="66" t="s">
        <v>123</v>
      </c>
      <c r="V32" s="66"/>
      <c r="W32" s="66"/>
      <c r="X32" s="66"/>
      <c r="Y32" s="66"/>
      <c r="Z32" s="66"/>
      <c r="AA32" s="66"/>
      <c r="AB32" s="66"/>
      <c r="AC32" s="66"/>
      <c r="AD32" s="66"/>
      <c r="AE32" s="66"/>
      <c r="AF32" s="66"/>
      <c r="AG32" s="66"/>
      <c r="AH32" s="66"/>
      <c r="AI32" s="66"/>
      <c r="AJ32" s="66"/>
      <c r="AK32" s="66"/>
      <c r="AL32" s="66"/>
      <c r="AM32" s="70" t="s">
        <v>124</v>
      </c>
      <c r="AN32" s="66"/>
      <c r="AO32" s="66"/>
      <c r="AP32" s="66"/>
      <c r="AQ32" s="66"/>
      <c r="AR32" s="66"/>
      <c r="AS32" s="70"/>
      <c r="AT32" s="70"/>
      <c r="AU32" s="70"/>
      <c r="AV32" s="70"/>
      <c r="AW32" s="70"/>
      <c r="AX32" s="70"/>
      <c r="AY32" s="70"/>
      <c r="AZ32" s="70"/>
      <c r="BA32" s="70"/>
      <c r="BB32" s="66"/>
      <c r="BC32" s="70"/>
      <c r="BD32" s="66"/>
      <c r="BE32" s="70" t="s">
        <v>125</v>
      </c>
      <c r="BF32" s="66"/>
      <c r="BG32" s="66"/>
      <c r="BH32" s="66"/>
      <c r="BI32" s="66"/>
      <c r="BJ32" s="70"/>
      <c r="BK32" s="70"/>
      <c r="BL32" s="70"/>
      <c r="BM32" s="70"/>
      <c r="BN32" s="70"/>
      <c r="BO32" s="70"/>
      <c r="BP32" s="70"/>
      <c r="BQ32" s="70"/>
      <c r="BR32" s="66"/>
      <c r="BS32" s="66"/>
      <c r="BT32" s="66"/>
      <c r="BU32" s="66"/>
      <c r="BV32" s="66"/>
      <c r="BW32" s="66" t="s">
        <v>126</v>
      </c>
      <c r="BX32" s="66"/>
      <c r="BY32" s="66"/>
      <c r="BZ32" s="66"/>
      <c r="CA32" s="66"/>
      <c r="CB32" s="70"/>
      <c r="CC32" s="70"/>
      <c r="CD32" s="70"/>
      <c r="CE32" s="70"/>
      <c r="CF32" s="70"/>
      <c r="CG32" s="70"/>
      <c r="CH32" s="70"/>
      <c r="CI32" s="70"/>
      <c r="CJ32" s="70"/>
      <c r="CK32" s="70"/>
      <c r="CL32" s="70"/>
      <c r="CM32" s="70"/>
      <c r="CN32" s="70"/>
      <c r="CO32" s="70" t="s">
        <v>127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5" t="s">
        <v>128</v>
      </c>
      <c r="D33" s="445"/>
      <c r="E33" s="416" t="s">
        <v>129</v>
      </c>
      <c r="F33" s="416"/>
      <c r="G33" s="416"/>
      <c r="H33" s="416"/>
      <c r="I33" s="416"/>
      <c r="J33" s="416"/>
      <c r="K33" s="416"/>
      <c r="L33" s="416"/>
      <c r="M33" s="416"/>
      <c r="N33" s="416"/>
      <c r="O33" s="416"/>
      <c r="P33" s="416"/>
      <c r="Q33" s="416"/>
      <c r="R33" s="416"/>
      <c r="S33" s="416"/>
      <c r="T33" s="71"/>
      <c r="U33" s="445" t="s">
        <v>128</v>
      </c>
      <c r="V33" s="445"/>
      <c r="W33" s="416" t="s">
        <v>129</v>
      </c>
      <c r="X33" s="416"/>
      <c r="Y33" s="416"/>
      <c r="Z33" s="416"/>
      <c r="AA33" s="416"/>
      <c r="AB33" s="416"/>
      <c r="AC33" s="416"/>
      <c r="AD33" s="416"/>
      <c r="AE33" s="416"/>
      <c r="AF33" s="416"/>
      <c r="AG33" s="416"/>
      <c r="AH33" s="416"/>
      <c r="AI33" s="416"/>
      <c r="AJ33" s="416"/>
      <c r="AK33" s="416"/>
      <c r="AL33" s="71"/>
      <c r="AM33" s="445" t="s">
        <v>128</v>
      </c>
      <c r="AN33" s="445"/>
      <c r="AO33" s="416" t="s">
        <v>129</v>
      </c>
      <c r="AP33" s="416"/>
      <c r="AQ33" s="416"/>
      <c r="AR33" s="416"/>
      <c r="AS33" s="416"/>
      <c r="AT33" s="416"/>
      <c r="AU33" s="416"/>
      <c r="AV33" s="416"/>
      <c r="AW33" s="416"/>
      <c r="AX33" s="416"/>
      <c r="AY33" s="416"/>
      <c r="AZ33" s="416"/>
      <c r="BA33" s="416"/>
      <c r="BB33" s="416"/>
      <c r="BC33" s="416"/>
      <c r="BD33" s="72"/>
      <c r="BE33" s="416" t="s">
        <v>130</v>
      </c>
      <c r="BF33" s="416"/>
      <c r="BG33" s="416" t="s">
        <v>131</v>
      </c>
      <c r="BH33" s="416"/>
      <c r="BI33" s="416"/>
      <c r="BJ33" s="416"/>
      <c r="BK33" s="416"/>
      <c r="BL33" s="416"/>
      <c r="BM33" s="416"/>
      <c r="BN33" s="416"/>
      <c r="BO33" s="416"/>
      <c r="BP33" s="416"/>
      <c r="BQ33" s="416"/>
      <c r="BR33" s="416"/>
      <c r="BS33" s="416"/>
      <c r="BT33" s="416"/>
      <c r="BU33" s="416"/>
      <c r="BV33" s="72"/>
      <c r="BW33" s="445" t="s">
        <v>130</v>
      </c>
      <c r="BX33" s="445"/>
      <c r="BY33" s="416" t="s">
        <v>132</v>
      </c>
      <c r="BZ33" s="416"/>
      <c r="CA33" s="416"/>
      <c r="CB33" s="416"/>
      <c r="CC33" s="416"/>
      <c r="CD33" s="416"/>
      <c r="CE33" s="416"/>
      <c r="CF33" s="416"/>
      <c r="CG33" s="416"/>
      <c r="CH33" s="416"/>
      <c r="CI33" s="416"/>
      <c r="CJ33" s="416"/>
      <c r="CK33" s="416"/>
      <c r="CL33" s="416"/>
      <c r="CM33" s="416"/>
      <c r="CN33" s="71"/>
      <c r="CO33" s="445" t="s">
        <v>128</v>
      </c>
      <c r="CP33" s="445"/>
      <c r="CQ33" s="416" t="s">
        <v>133</v>
      </c>
      <c r="CR33" s="416"/>
      <c r="CS33" s="416"/>
      <c r="CT33" s="416"/>
      <c r="CU33" s="416"/>
      <c r="CV33" s="416"/>
      <c r="CW33" s="416"/>
      <c r="CX33" s="416"/>
      <c r="CY33" s="416"/>
      <c r="CZ33" s="416"/>
      <c r="DA33" s="416"/>
      <c r="DB33" s="416"/>
      <c r="DC33" s="416"/>
      <c r="DD33" s="416"/>
      <c r="DE33" s="416"/>
      <c r="DF33" s="71"/>
      <c r="DG33" s="615" t="s">
        <v>134</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2</v>
      </c>
      <c r="V34" s="616"/>
      <c r="W34" s="617" t="str">
        <f>IF('各会計、関係団体の財政状況及び健全化判断比率'!B28="","",'各会計、関係団体の財政状況及び健全化判断比率'!B28)</f>
        <v>国民健康保険特別会計</v>
      </c>
      <c r="X34" s="617"/>
      <c r="Y34" s="617"/>
      <c r="Z34" s="617"/>
      <c r="AA34" s="617"/>
      <c r="AB34" s="617"/>
      <c r="AC34" s="617"/>
      <c r="AD34" s="617"/>
      <c r="AE34" s="617"/>
      <c r="AF34" s="617"/>
      <c r="AG34" s="617"/>
      <c r="AH34" s="617"/>
      <c r="AI34" s="617"/>
      <c r="AJ34" s="617"/>
      <c r="AK34" s="617"/>
      <c r="AL34" s="69"/>
      <c r="AM34" s="616" t="str">
        <f>IF(AO34="","",MAX(C34:D43,U34:V43)+1)</f>
        <v/>
      </c>
      <c r="AN34" s="616"/>
      <c r="AO34" s="617"/>
      <c r="AP34" s="617"/>
      <c r="AQ34" s="617"/>
      <c r="AR34" s="617"/>
      <c r="AS34" s="617"/>
      <c r="AT34" s="617"/>
      <c r="AU34" s="617"/>
      <c r="AV34" s="617"/>
      <c r="AW34" s="617"/>
      <c r="AX34" s="617"/>
      <c r="AY34" s="617"/>
      <c r="AZ34" s="617"/>
      <c r="BA34" s="617"/>
      <c r="BB34" s="617"/>
      <c r="BC34" s="617"/>
      <c r="BD34" s="69"/>
      <c r="BE34" s="616">
        <f>IF(BG34="","",MAX(C34:D43,U34:V43,AM34:AN43)+1)</f>
        <v>5</v>
      </c>
      <c r="BF34" s="616"/>
      <c r="BG34" s="617" t="str">
        <f>IF('各会計、関係団体の財政状況及び健全化判断比率'!B31="","",'各会計、関係団体の財政状況及び健全化判断比率'!B31)</f>
        <v>簡易水道事業特別会計</v>
      </c>
      <c r="BH34" s="617"/>
      <c r="BI34" s="617"/>
      <c r="BJ34" s="617"/>
      <c r="BK34" s="617"/>
      <c r="BL34" s="617"/>
      <c r="BM34" s="617"/>
      <c r="BN34" s="617"/>
      <c r="BO34" s="617"/>
      <c r="BP34" s="617"/>
      <c r="BQ34" s="617"/>
      <c r="BR34" s="617"/>
      <c r="BS34" s="617"/>
      <c r="BT34" s="617"/>
      <c r="BU34" s="617"/>
      <c r="BV34" s="69"/>
      <c r="BW34" s="616">
        <f>IF(BY34="","",MAX(C34:D43,U34:V43,AM34:AN43,BE34:BF43)+1)</f>
        <v>8</v>
      </c>
      <c r="BX34" s="616"/>
      <c r="BY34" s="617" t="str">
        <f>IF('各会計、関係団体の財政状況及び健全化判断比率'!B68="","",'各会計、関係団体の財政状況及び健全化判断比率'!B68)</f>
        <v>大雪浄化組合</v>
      </c>
      <c r="BZ34" s="617"/>
      <c r="CA34" s="617"/>
      <c r="CB34" s="617"/>
      <c r="CC34" s="617"/>
      <c r="CD34" s="617"/>
      <c r="CE34" s="617"/>
      <c r="CF34" s="617"/>
      <c r="CG34" s="617"/>
      <c r="CH34" s="617"/>
      <c r="CI34" s="617"/>
      <c r="CJ34" s="617"/>
      <c r="CK34" s="617"/>
      <c r="CL34" s="617"/>
      <c r="CM34" s="617"/>
      <c r="CN34" s="69"/>
      <c r="CO34" s="616" t="str">
        <f>IF(CQ34="","",MAX(C34:D43,U34:V43,AM34:AN43,BE34:BF43,BW34:BX43)+1)</f>
        <v/>
      </c>
      <c r="CP34" s="616"/>
      <c r="CQ34" s="617" t="str">
        <f>IF('各会計、関係団体の財政状況及び健全化判断比率'!BS7="","",'各会計、関係団体の財政状況及び健全化判断比率'!BS7)</f>
        <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15">
      <c r="A35" s="42"/>
      <c r="B35" s="68"/>
      <c r="C35" s="616" t="str">
        <f>IF(E35="","",C34+1)</f>
        <v/>
      </c>
      <c r="D35" s="616"/>
      <c r="E35" s="617" t="str">
        <f>IF('各会計、関係団体の財政状況及び健全化判断比率'!B8="","",'各会計、関係団体の財政状況及び健全化判断比率'!B8)</f>
        <v/>
      </c>
      <c r="F35" s="617"/>
      <c r="G35" s="617"/>
      <c r="H35" s="617"/>
      <c r="I35" s="617"/>
      <c r="J35" s="617"/>
      <c r="K35" s="617"/>
      <c r="L35" s="617"/>
      <c r="M35" s="617"/>
      <c r="N35" s="617"/>
      <c r="O35" s="617"/>
      <c r="P35" s="617"/>
      <c r="Q35" s="617"/>
      <c r="R35" s="617"/>
      <c r="S35" s="617"/>
      <c r="T35" s="69"/>
      <c r="U35" s="616">
        <f>IF(W35="","",U34+1)</f>
        <v>3</v>
      </c>
      <c r="V35" s="616"/>
      <c r="W35" s="617" t="str">
        <f>IF('各会計、関係団体の財政状況及び健全化判断比率'!B29="","",'各会計、関係団体の財政状況及び健全化判断比率'!B29)</f>
        <v>介護保険特別会計</v>
      </c>
      <c r="X35" s="617"/>
      <c r="Y35" s="617"/>
      <c r="Z35" s="617"/>
      <c r="AA35" s="617"/>
      <c r="AB35" s="617"/>
      <c r="AC35" s="617"/>
      <c r="AD35" s="617"/>
      <c r="AE35" s="617"/>
      <c r="AF35" s="617"/>
      <c r="AG35" s="617"/>
      <c r="AH35" s="617"/>
      <c r="AI35" s="617"/>
      <c r="AJ35" s="617"/>
      <c r="AK35" s="617"/>
      <c r="AL35" s="69"/>
      <c r="AM35" s="616" t="str">
        <f t="shared" ref="AM35:AM43" si="0">IF(AO35="","",AM34+1)</f>
        <v/>
      </c>
      <c r="AN35" s="616"/>
      <c r="AO35" s="617"/>
      <c r="AP35" s="617"/>
      <c r="AQ35" s="617"/>
      <c r="AR35" s="617"/>
      <c r="AS35" s="617"/>
      <c r="AT35" s="617"/>
      <c r="AU35" s="617"/>
      <c r="AV35" s="617"/>
      <c r="AW35" s="617"/>
      <c r="AX35" s="617"/>
      <c r="AY35" s="617"/>
      <c r="AZ35" s="617"/>
      <c r="BA35" s="617"/>
      <c r="BB35" s="617"/>
      <c r="BC35" s="617"/>
      <c r="BD35" s="69"/>
      <c r="BE35" s="616">
        <f t="shared" ref="BE35:BE43" si="1">IF(BG35="","",BE34+1)</f>
        <v>6</v>
      </c>
      <c r="BF35" s="616"/>
      <c r="BG35" s="617" t="str">
        <f>IF('各会計、関係団体の財政状況及び健全化判断比率'!B32="","",'各会計、関係団体の財政状況及び健全化判断比率'!B32)</f>
        <v>公共下水道事業特別会計</v>
      </c>
      <c r="BH35" s="617"/>
      <c r="BI35" s="617"/>
      <c r="BJ35" s="617"/>
      <c r="BK35" s="617"/>
      <c r="BL35" s="617"/>
      <c r="BM35" s="617"/>
      <c r="BN35" s="617"/>
      <c r="BO35" s="617"/>
      <c r="BP35" s="617"/>
      <c r="BQ35" s="617"/>
      <c r="BR35" s="617"/>
      <c r="BS35" s="617"/>
      <c r="BT35" s="617"/>
      <c r="BU35" s="617"/>
      <c r="BV35" s="69"/>
      <c r="BW35" s="616">
        <f t="shared" ref="BW35:BW43" si="2">IF(BY35="","",BW34+1)</f>
        <v>9</v>
      </c>
      <c r="BX35" s="616"/>
      <c r="BY35" s="617" t="str">
        <f>IF('各会計、関係団体の財政状況及び健全化判断比率'!B69="","",'各会計、関係団体の財政状況及び健全化判断比率'!B69)</f>
        <v>大雪消防組合</v>
      </c>
      <c r="BZ35" s="617"/>
      <c r="CA35" s="617"/>
      <c r="CB35" s="617"/>
      <c r="CC35" s="617"/>
      <c r="CD35" s="617"/>
      <c r="CE35" s="617"/>
      <c r="CF35" s="617"/>
      <c r="CG35" s="617"/>
      <c r="CH35" s="617"/>
      <c r="CI35" s="617"/>
      <c r="CJ35" s="617"/>
      <c r="CK35" s="617"/>
      <c r="CL35" s="617"/>
      <c r="CM35" s="617"/>
      <c r="CN35" s="69"/>
      <c r="CO35" s="616" t="str">
        <f t="shared" ref="CO35:CO43" si="3">IF(CQ35="","",CO34+1)</f>
        <v/>
      </c>
      <c r="CP35" s="616"/>
      <c r="CQ35" s="617" t="str">
        <f>IF('各会計、関係団体の財政状況及び健全化判断比率'!BS8="","",'各会計、関係団体の財政状況及び健全化判断比率'!BS8)</f>
        <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4</v>
      </c>
      <c r="V36" s="616"/>
      <c r="W36" s="617" t="str">
        <f>IF('各会計、関係団体の財政状況及び健全化判断比率'!B30="","",'各会計、関係団体の財政状況及び健全化判断比率'!B30)</f>
        <v>後期高齢者医療特別会計</v>
      </c>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f t="shared" si="1"/>
        <v>7</v>
      </c>
      <c r="BF36" s="616"/>
      <c r="BG36" s="617" t="str">
        <f>IF('各会計、関係団体の財政状況及び健全化判断比率'!B33="","",'各会計、関係団体の財政状況及び健全化判断比率'!B33)</f>
        <v>観光事業特別会計</v>
      </c>
      <c r="BH36" s="617"/>
      <c r="BI36" s="617"/>
      <c r="BJ36" s="617"/>
      <c r="BK36" s="617"/>
      <c r="BL36" s="617"/>
      <c r="BM36" s="617"/>
      <c r="BN36" s="617"/>
      <c r="BO36" s="617"/>
      <c r="BP36" s="617"/>
      <c r="BQ36" s="617"/>
      <c r="BR36" s="617"/>
      <c r="BS36" s="617"/>
      <c r="BT36" s="617"/>
      <c r="BU36" s="617"/>
      <c r="BV36" s="69"/>
      <c r="BW36" s="616">
        <f t="shared" si="2"/>
        <v>10</v>
      </c>
      <c r="BX36" s="616"/>
      <c r="BY36" s="617" t="str">
        <f>IF('各会計、関係団体の財政状況及び健全化判断比率'!B70="","",'各会計、関係団体の財政状況及び健全化判断比率'!B70)</f>
        <v>上川教育研修センター組合</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t="str">
        <f t="shared" si="4"/>
        <v/>
      </c>
      <c r="V37" s="616"/>
      <c r="W37" s="617"/>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11</v>
      </c>
      <c r="BX37" s="616"/>
      <c r="BY37" s="617" t="str">
        <f>IF('各会計、関係団体の財政状況及び健全化判断比率'!B71="","",'各会計、関係団体の財政状況及び健全化判断比率'!B71)</f>
        <v>愛別町外3町塵芥処理組合</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12</v>
      </c>
      <c r="BX38" s="616"/>
      <c r="BY38" s="617" t="str">
        <f>IF('各会計、関係団体の財政状況及び健全化判断比率'!B72="","",'各会計、関係団体の財政状況及び健全化判断比率'!B72)</f>
        <v>上川広域滞納整理機構</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t="str">
        <f t="shared" si="2"/>
        <v/>
      </c>
      <c r="BX39" s="616"/>
      <c r="BY39" s="617" t="str">
        <f>IF('各会計、関係団体の財政状況及び健全化判断比率'!B73="","",'各会計、関係団体の財政状況及び健全化判断比率'!B73)</f>
        <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t="str">
        <f t="shared" si="2"/>
        <v/>
      </c>
      <c r="BX40" s="616"/>
      <c r="BY40" s="617" t="str">
        <f>IF('各会計、関係団体の財政状況及び健全化判断比率'!B74="","",'各会計、関係団体の財政状況及び健全化判断比率'!B74)</f>
        <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t="str">
        <f t="shared" si="2"/>
        <v/>
      </c>
      <c r="BX41" s="616"/>
      <c r="BY41" s="617" t="str">
        <f>IF('各会計、関係団体の財政状況及び健全化判断比率'!B75="","",'各会計、関係団体の財政状況及び健全化判断比率'!B75)</f>
        <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t="str">
        <f t="shared" si="2"/>
        <v/>
      </c>
      <c r="BX42" s="616"/>
      <c r="BY42" s="617" t="str">
        <f>IF('各会計、関係団体の財政状況及び健全化判断比率'!B76="","",'各会計、関係団体の財政状況及び健全化判断比率'!B76)</f>
        <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135</v>
      </c>
      <c r="C46" s="41"/>
      <c r="D46" s="41"/>
      <c r="E46" s="41" t="s">
        <v>136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138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139</v>
      </c>
    </row>
    <row r="50" spans="5:5" x14ac:dyDescent="0.15">
      <c r="E50" s="43" t="s">
        <v>140</v>
      </c>
    </row>
    <row r="51" spans="5:5" x14ac:dyDescent="0.15">
      <c r="E51" s="43" t="s">
        <v>141</v>
      </c>
    </row>
    <row r="52" spans="5:5" x14ac:dyDescent="0.15">
      <c r="E52" s="43" t="s">
        <v>142</v>
      </c>
    </row>
    <row r="53" spans="5:5" x14ac:dyDescent="0.15"/>
    <row r="54" spans="5:5" x14ac:dyDescent="0.15"/>
    <row r="55" spans="5:5" x14ac:dyDescent="0.15"/>
    <row r="56" spans="5:5" x14ac:dyDescent="0.15"/>
  </sheetData>
  <sheetProtection algorithmName="SHA-512" hashValue="oZggXC9T5etNj4b5rWrbUEtTMeH6kuewu/4t0sKBdhCGaeipZ9GTxwItTff8DcruhtGGtxaQJYTnd3lC1+ZdoQ==" saltValue="4/E4JHtBq3XX37fBwe6P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475</v>
      </c>
      <c r="K32" s="262"/>
      <c r="L32" s="262"/>
      <c r="M32" s="262"/>
      <c r="N32" s="262"/>
      <c r="O32" s="262"/>
      <c r="P32" s="262"/>
    </row>
    <row r="33" spans="1:16" ht="39" customHeight="1" thickBot="1" x14ac:dyDescent="0.25">
      <c r="A33" s="262"/>
      <c r="B33" s="265" t="s">
        <v>485</v>
      </c>
      <c r="C33" s="266"/>
      <c r="D33" s="266"/>
      <c r="E33" s="267" t="s">
        <v>476</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486</v>
      </c>
      <c r="D34" s="1208"/>
      <c r="E34" s="1209"/>
      <c r="F34" s="272">
        <v>8.91</v>
      </c>
      <c r="G34" s="273">
        <v>8.93</v>
      </c>
      <c r="H34" s="273">
        <v>7.77</v>
      </c>
      <c r="I34" s="273">
        <v>7.41</v>
      </c>
      <c r="J34" s="274">
        <v>9.3000000000000007</v>
      </c>
      <c r="K34" s="262"/>
      <c r="L34" s="262"/>
      <c r="M34" s="262"/>
      <c r="N34" s="262"/>
      <c r="O34" s="262"/>
      <c r="P34" s="262"/>
    </row>
    <row r="35" spans="1:16" ht="39" customHeight="1" x14ac:dyDescent="0.15">
      <c r="A35" s="262"/>
      <c r="B35" s="275"/>
      <c r="C35" s="1202" t="s">
        <v>487</v>
      </c>
      <c r="D35" s="1203"/>
      <c r="E35" s="1204"/>
      <c r="F35" s="276">
        <v>0.59</v>
      </c>
      <c r="G35" s="277">
        <v>0.89</v>
      </c>
      <c r="H35" s="277">
        <v>2.0499999999999998</v>
      </c>
      <c r="I35" s="277">
        <v>1.5</v>
      </c>
      <c r="J35" s="278">
        <v>0.98</v>
      </c>
      <c r="K35" s="262"/>
      <c r="L35" s="262"/>
      <c r="M35" s="262"/>
      <c r="N35" s="262"/>
      <c r="O35" s="262"/>
      <c r="P35" s="262"/>
    </row>
    <row r="36" spans="1:16" ht="39" customHeight="1" x14ac:dyDescent="0.15">
      <c r="A36" s="262"/>
      <c r="B36" s="275"/>
      <c r="C36" s="1202" t="s">
        <v>488</v>
      </c>
      <c r="D36" s="1203"/>
      <c r="E36" s="1204"/>
      <c r="F36" s="276">
        <v>0.65</v>
      </c>
      <c r="G36" s="277">
        <v>1.58</v>
      </c>
      <c r="H36" s="277">
        <v>0.8</v>
      </c>
      <c r="I36" s="277">
        <v>1.06</v>
      </c>
      <c r="J36" s="278">
        <v>0.77</v>
      </c>
      <c r="K36" s="262"/>
      <c r="L36" s="262"/>
      <c r="M36" s="262"/>
      <c r="N36" s="262"/>
      <c r="O36" s="262"/>
      <c r="P36" s="262"/>
    </row>
    <row r="37" spans="1:16" ht="39" customHeight="1" x14ac:dyDescent="0.15">
      <c r="A37" s="262"/>
      <c r="B37" s="275"/>
      <c r="C37" s="1202" t="s">
        <v>489</v>
      </c>
      <c r="D37" s="1203"/>
      <c r="E37" s="1204"/>
      <c r="F37" s="276">
        <v>0.18</v>
      </c>
      <c r="G37" s="277">
        <v>0.16</v>
      </c>
      <c r="H37" s="277">
        <v>0.11</v>
      </c>
      <c r="I37" s="277">
        <v>0.18</v>
      </c>
      <c r="J37" s="278">
        <v>0.08</v>
      </c>
      <c r="K37" s="262"/>
      <c r="L37" s="262"/>
      <c r="M37" s="262"/>
      <c r="N37" s="262"/>
      <c r="O37" s="262"/>
      <c r="P37" s="262"/>
    </row>
    <row r="38" spans="1:16" ht="39" customHeight="1" x14ac:dyDescent="0.15">
      <c r="A38" s="262"/>
      <c r="B38" s="275"/>
      <c r="C38" s="1202" t="s">
        <v>490</v>
      </c>
      <c r="D38" s="1203"/>
      <c r="E38" s="1204"/>
      <c r="F38" s="276">
        <v>0.15</v>
      </c>
      <c r="G38" s="277">
        <v>0.11</v>
      </c>
      <c r="H38" s="277">
        <v>0.1</v>
      </c>
      <c r="I38" s="277">
        <v>0.08</v>
      </c>
      <c r="J38" s="278">
        <v>0.05</v>
      </c>
      <c r="K38" s="262"/>
      <c r="L38" s="262"/>
      <c r="M38" s="262"/>
      <c r="N38" s="262"/>
      <c r="O38" s="262"/>
      <c r="P38" s="262"/>
    </row>
    <row r="39" spans="1:16" ht="39" customHeight="1" x14ac:dyDescent="0.15">
      <c r="A39" s="262"/>
      <c r="B39" s="275"/>
      <c r="C39" s="1202" t="s">
        <v>491</v>
      </c>
      <c r="D39" s="1203"/>
      <c r="E39" s="1204"/>
      <c r="F39" s="276">
        <v>0.02</v>
      </c>
      <c r="G39" s="277">
        <v>0</v>
      </c>
      <c r="H39" s="277">
        <v>0.03</v>
      </c>
      <c r="I39" s="277">
        <v>0.05</v>
      </c>
      <c r="J39" s="278">
        <v>0.03</v>
      </c>
      <c r="K39" s="262"/>
      <c r="L39" s="262"/>
      <c r="M39" s="262"/>
      <c r="N39" s="262"/>
      <c r="O39" s="262"/>
      <c r="P39" s="262"/>
    </row>
    <row r="40" spans="1:16" ht="39" customHeight="1" x14ac:dyDescent="0.15">
      <c r="A40" s="262"/>
      <c r="B40" s="275"/>
      <c r="C40" s="1202" t="s">
        <v>492</v>
      </c>
      <c r="D40" s="1203"/>
      <c r="E40" s="1204"/>
      <c r="F40" s="276">
        <v>0</v>
      </c>
      <c r="G40" s="277">
        <v>0</v>
      </c>
      <c r="H40" s="277">
        <v>0.01</v>
      </c>
      <c r="I40" s="277">
        <v>0</v>
      </c>
      <c r="J40" s="278">
        <v>0</v>
      </c>
      <c r="K40" s="262"/>
      <c r="L40" s="262"/>
      <c r="M40" s="262"/>
      <c r="N40" s="262"/>
      <c r="O40" s="262"/>
      <c r="P40" s="262"/>
    </row>
    <row r="41" spans="1:16" ht="39" customHeight="1" x14ac:dyDescent="0.15">
      <c r="A41" s="262"/>
      <c r="B41" s="275"/>
      <c r="C41" s="1202"/>
      <c r="D41" s="1203"/>
      <c r="E41" s="1204"/>
      <c r="F41" s="276"/>
      <c r="G41" s="277"/>
      <c r="H41" s="277"/>
      <c r="I41" s="277"/>
      <c r="J41" s="278"/>
      <c r="K41" s="262"/>
      <c r="L41" s="262"/>
      <c r="M41" s="262"/>
      <c r="N41" s="262"/>
      <c r="O41" s="262"/>
      <c r="P41" s="262"/>
    </row>
    <row r="42" spans="1:16" ht="39" customHeight="1" x14ac:dyDescent="0.15">
      <c r="A42" s="262"/>
      <c r="B42" s="279"/>
      <c r="C42" s="1202" t="s">
        <v>493</v>
      </c>
      <c r="D42" s="1203"/>
      <c r="E42" s="1204"/>
      <c r="F42" s="276" t="s">
        <v>333</v>
      </c>
      <c r="G42" s="277" t="s">
        <v>333</v>
      </c>
      <c r="H42" s="277" t="s">
        <v>333</v>
      </c>
      <c r="I42" s="277" t="s">
        <v>333</v>
      </c>
      <c r="J42" s="278" t="s">
        <v>333</v>
      </c>
      <c r="K42" s="262"/>
      <c r="L42" s="262"/>
      <c r="M42" s="262"/>
      <c r="N42" s="262"/>
      <c r="O42" s="262"/>
      <c r="P42" s="262"/>
    </row>
    <row r="43" spans="1:16" ht="39" customHeight="1" thickBot="1" x14ac:dyDescent="0.2">
      <c r="A43" s="262"/>
      <c r="B43" s="280"/>
      <c r="C43" s="1205" t="s">
        <v>494</v>
      </c>
      <c r="D43" s="1206"/>
      <c r="E43" s="1207"/>
      <c r="F43" s="281" t="s">
        <v>333</v>
      </c>
      <c r="G43" s="282" t="s">
        <v>333</v>
      </c>
      <c r="H43" s="282" t="s">
        <v>333</v>
      </c>
      <c r="I43" s="282" t="s">
        <v>333</v>
      </c>
      <c r="J43" s="283" t="s">
        <v>333</v>
      </c>
      <c r="K43" s="262"/>
      <c r="L43" s="262"/>
      <c r="M43" s="262"/>
      <c r="N43" s="262"/>
      <c r="O43" s="262"/>
      <c r="P43" s="262"/>
    </row>
    <row r="44" spans="1:16" ht="39" customHeight="1" x14ac:dyDescent="0.15">
      <c r="A44" s="262"/>
      <c r="B44" s="284" t="s">
        <v>495</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wIkk05P5BR525uJRP5FPCRcvOZp99UJgGHSUgiXrV7hU3hddiDoQI8RgIcO779/szstV05nivwvirujoap3Ogg==" saltValue="CSMldwccjDOvRf2YDi0/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496</v>
      </c>
      <c r="P43" s="288"/>
      <c r="Q43" s="288"/>
      <c r="R43" s="288"/>
      <c r="S43" s="288"/>
      <c r="T43" s="288"/>
      <c r="U43" s="288"/>
    </row>
    <row r="44" spans="1:21" ht="30.75" customHeight="1" thickBot="1" x14ac:dyDescent="0.2">
      <c r="A44" s="288"/>
      <c r="B44" s="291" t="s">
        <v>497</v>
      </c>
      <c r="C44" s="292"/>
      <c r="D44" s="292"/>
      <c r="E44" s="293"/>
      <c r="F44" s="293"/>
      <c r="G44" s="293"/>
      <c r="H44" s="293"/>
      <c r="I44" s="293"/>
      <c r="J44" s="294" t="s">
        <v>476</v>
      </c>
      <c r="K44" s="295" t="s">
        <v>4</v>
      </c>
      <c r="L44" s="296" t="s">
        <v>5</v>
      </c>
      <c r="M44" s="296" t="s">
        <v>6</v>
      </c>
      <c r="N44" s="296" t="s">
        <v>7</v>
      </c>
      <c r="O44" s="297" t="s">
        <v>8</v>
      </c>
      <c r="P44" s="288"/>
      <c r="Q44" s="288"/>
      <c r="R44" s="288"/>
      <c r="S44" s="288"/>
      <c r="T44" s="288"/>
      <c r="U44" s="288"/>
    </row>
    <row r="45" spans="1:21" ht="30.75" customHeight="1" x14ac:dyDescent="0.15">
      <c r="A45" s="288"/>
      <c r="B45" s="1210" t="s">
        <v>498</v>
      </c>
      <c r="C45" s="1211"/>
      <c r="D45" s="298"/>
      <c r="E45" s="1216" t="s">
        <v>499</v>
      </c>
      <c r="F45" s="1216"/>
      <c r="G45" s="1216"/>
      <c r="H45" s="1216"/>
      <c r="I45" s="1216"/>
      <c r="J45" s="1217"/>
      <c r="K45" s="299">
        <v>371</v>
      </c>
      <c r="L45" s="300">
        <v>406</v>
      </c>
      <c r="M45" s="300">
        <v>470</v>
      </c>
      <c r="N45" s="300">
        <v>468</v>
      </c>
      <c r="O45" s="301">
        <v>450</v>
      </c>
      <c r="P45" s="288"/>
      <c r="Q45" s="288"/>
      <c r="R45" s="288"/>
      <c r="S45" s="288"/>
      <c r="T45" s="288"/>
      <c r="U45" s="288"/>
    </row>
    <row r="46" spans="1:21" ht="30.75" customHeight="1" x14ac:dyDescent="0.15">
      <c r="A46" s="288"/>
      <c r="B46" s="1212"/>
      <c r="C46" s="1213"/>
      <c r="D46" s="302"/>
      <c r="E46" s="1218" t="s">
        <v>500</v>
      </c>
      <c r="F46" s="1218"/>
      <c r="G46" s="1218"/>
      <c r="H46" s="1218"/>
      <c r="I46" s="1218"/>
      <c r="J46" s="1219"/>
      <c r="K46" s="303" t="s">
        <v>333</v>
      </c>
      <c r="L46" s="304" t="s">
        <v>333</v>
      </c>
      <c r="M46" s="304" t="s">
        <v>333</v>
      </c>
      <c r="N46" s="304" t="s">
        <v>333</v>
      </c>
      <c r="O46" s="305" t="s">
        <v>333</v>
      </c>
      <c r="P46" s="288"/>
      <c r="Q46" s="288"/>
      <c r="R46" s="288"/>
      <c r="S46" s="288"/>
      <c r="T46" s="288"/>
      <c r="U46" s="288"/>
    </row>
    <row r="47" spans="1:21" ht="30.75" customHeight="1" x14ac:dyDescent="0.15">
      <c r="A47" s="288"/>
      <c r="B47" s="1212"/>
      <c r="C47" s="1213"/>
      <c r="D47" s="302"/>
      <c r="E47" s="1218" t="s">
        <v>501</v>
      </c>
      <c r="F47" s="1218"/>
      <c r="G47" s="1218"/>
      <c r="H47" s="1218"/>
      <c r="I47" s="1218"/>
      <c r="J47" s="1219"/>
      <c r="K47" s="303" t="s">
        <v>333</v>
      </c>
      <c r="L47" s="304" t="s">
        <v>333</v>
      </c>
      <c r="M47" s="304" t="s">
        <v>333</v>
      </c>
      <c r="N47" s="304" t="s">
        <v>333</v>
      </c>
      <c r="O47" s="305" t="s">
        <v>333</v>
      </c>
      <c r="P47" s="288"/>
      <c r="Q47" s="288"/>
      <c r="R47" s="288"/>
      <c r="S47" s="288"/>
      <c r="T47" s="288"/>
      <c r="U47" s="288"/>
    </row>
    <row r="48" spans="1:21" ht="30.75" customHeight="1" x14ac:dyDescent="0.15">
      <c r="A48" s="288"/>
      <c r="B48" s="1212"/>
      <c r="C48" s="1213"/>
      <c r="D48" s="302"/>
      <c r="E48" s="1218" t="s">
        <v>502</v>
      </c>
      <c r="F48" s="1218"/>
      <c r="G48" s="1218"/>
      <c r="H48" s="1218"/>
      <c r="I48" s="1218"/>
      <c r="J48" s="1219"/>
      <c r="K48" s="303">
        <v>202</v>
      </c>
      <c r="L48" s="304">
        <v>193</v>
      </c>
      <c r="M48" s="304">
        <v>186</v>
      </c>
      <c r="N48" s="304">
        <v>169</v>
      </c>
      <c r="O48" s="305">
        <v>148</v>
      </c>
      <c r="P48" s="288"/>
      <c r="Q48" s="288"/>
      <c r="R48" s="288"/>
      <c r="S48" s="288"/>
      <c r="T48" s="288"/>
      <c r="U48" s="288"/>
    </row>
    <row r="49" spans="1:21" ht="30.75" customHeight="1" x14ac:dyDescent="0.15">
      <c r="A49" s="288"/>
      <c r="B49" s="1212"/>
      <c r="C49" s="1213"/>
      <c r="D49" s="302"/>
      <c r="E49" s="1218" t="s">
        <v>503</v>
      </c>
      <c r="F49" s="1218"/>
      <c r="G49" s="1218"/>
      <c r="H49" s="1218"/>
      <c r="I49" s="1218"/>
      <c r="J49" s="1219"/>
      <c r="K49" s="303" t="s">
        <v>333</v>
      </c>
      <c r="L49" s="304" t="s">
        <v>333</v>
      </c>
      <c r="M49" s="304" t="s">
        <v>333</v>
      </c>
      <c r="N49" s="304" t="s">
        <v>333</v>
      </c>
      <c r="O49" s="305">
        <v>0</v>
      </c>
      <c r="P49" s="288"/>
      <c r="Q49" s="288"/>
      <c r="R49" s="288"/>
      <c r="S49" s="288"/>
      <c r="T49" s="288"/>
      <c r="U49" s="288"/>
    </row>
    <row r="50" spans="1:21" ht="30.75" customHeight="1" x14ac:dyDescent="0.15">
      <c r="A50" s="288"/>
      <c r="B50" s="1212"/>
      <c r="C50" s="1213"/>
      <c r="D50" s="302"/>
      <c r="E50" s="1218" t="s">
        <v>504</v>
      </c>
      <c r="F50" s="1218"/>
      <c r="G50" s="1218"/>
      <c r="H50" s="1218"/>
      <c r="I50" s="1218"/>
      <c r="J50" s="1219"/>
      <c r="K50" s="303" t="s">
        <v>333</v>
      </c>
      <c r="L50" s="304" t="s">
        <v>333</v>
      </c>
      <c r="M50" s="304" t="s">
        <v>333</v>
      </c>
      <c r="N50" s="304" t="s">
        <v>333</v>
      </c>
      <c r="O50" s="305" t="s">
        <v>333</v>
      </c>
      <c r="P50" s="288"/>
      <c r="Q50" s="288"/>
      <c r="R50" s="288"/>
      <c r="S50" s="288"/>
      <c r="T50" s="288"/>
      <c r="U50" s="288"/>
    </row>
    <row r="51" spans="1:21" ht="30.75" customHeight="1" x14ac:dyDescent="0.15">
      <c r="A51" s="288"/>
      <c r="B51" s="1214"/>
      <c r="C51" s="1215"/>
      <c r="D51" s="306"/>
      <c r="E51" s="1218" t="s">
        <v>505</v>
      </c>
      <c r="F51" s="1218"/>
      <c r="G51" s="1218"/>
      <c r="H51" s="1218"/>
      <c r="I51" s="1218"/>
      <c r="J51" s="1219"/>
      <c r="K51" s="303" t="s">
        <v>333</v>
      </c>
      <c r="L51" s="304" t="s">
        <v>333</v>
      </c>
      <c r="M51" s="304" t="s">
        <v>333</v>
      </c>
      <c r="N51" s="304" t="s">
        <v>333</v>
      </c>
      <c r="O51" s="305" t="s">
        <v>333</v>
      </c>
      <c r="P51" s="288"/>
      <c r="Q51" s="288"/>
      <c r="R51" s="288"/>
      <c r="S51" s="288"/>
      <c r="T51" s="288"/>
      <c r="U51" s="288"/>
    </row>
    <row r="52" spans="1:21" ht="30.75" customHeight="1" x14ac:dyDescent="0.15">
      <c r="A52" s="288"/>
      <c r="B52" s="1220" t="s">
        <v>506</v>
      </c>
      <c r="C52" s="1221"/>
      <c r="D52" s="306"/>
      <c r="E52" s="1218" t="s">
        <v>507</v>
      </c>
      <c r="F52" s="1218"/>
      <c r="G52" s="1218"/>
      <c r="H52" s="1218"/>
      <c r="I52" s="1218"/>
      <c r="J52" s="1219"/>
      <c r="K52" s="303">
        <v>396</v>
      </c>
      <c r="L52" s="304">
        <v>424</v>
      </c>
      <c r="M52" s="304">
        <v>446</v>
      </c>
      <c r="N52" s="304">
        <v>451</v>
      </c>
      <c r="O52" s="305">
        <v>518</v>
      </c>
      <c r="P52" s="288"/>
      <c r="Q52" s="288"/>
      <c r="R52" s="288"/>
      <c r="S52" s="288"/>
      <c r="T52" s="288"/>
      <c r="U52" s="288"/>
    </row>
    <row r="53" spans="1:21" ht="30.75" customHeight="1" thickBot="1" x14ac:dyDescent="0.2">
      <c r="A53" s="288"/>
      <c r="B53" s="1222" t="s">
        <v>508</v>
      </c>
      <c r="C53" s="1223"/>
      <c r="D53" s="307"/>
      <c r="E53" s="1224" t="s">
        <v>509</v>
      </c>
      <c r="F53" s="1224"/>
      <c r="G53" s="1224"/>
      <c r="H53" s="1224"/>
      <c r="I53" s="1224"/>
      <c r="J53" s="1225"/>
      <c r="K53" s="308">
        <v>177</v>
      </c>
      <c r="L53" s="309">
        <v>175</v>
      </c>
      <c r="M53" s="309">
        <v>210</v>
      </c>
      <c r="N53" s="309">
        <v>186</v>
      </c>
      <c r="O53" s="310">
        <v>80</v>
      </c>
      <c r="P53" s="288"/>
      <c r="Q53" s="288"/>
      <c r="R53" s="288"/>
      <c r="S53" s="288"/>
      <c r="T53" s="288"/>
      <c r="U53" s="288"/>
    </row>
    <row r="54" spans="1:21" ht="24" customHeight="1" x14ac:dyDescent="0.15">
      <c r="A54" s="288"/>
      <c r="B54" s="311" t="s">
        <v>510</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511</v>
      </c>
      <c r="C55" s="313"/>
      <c r="D55" s="313"/>
      <c r="E55" s="313"/>
      <c r="F55" s="313"/>
      <c r="G55" s="313"/>
      <c r="H55" s="313"/>
      <c r="I55" s="313"/>
      <c r="J55" s="313"/>
      <c r="K55" s="314"/>
      <c r="L55" s="314"/>
      <c r="M55" s="314"/>
      <c r="N55" s="314"/>
      <c r="O55" s="315" t="s">
        <v>512</v>
      </c>
      <c r="P55" s="288"/>
      <c r="Q55" s="288"/>
      <c r="R55" s="288"/>
      <c r="S55" s="288"/>
      <c r="T55" s="288"/>
      <c r="U55" s="288"/>
    </row>
    <row r="56" spans="1:21" ht="31.5" customHeight="1" thickBot="1" x14ac:dyDescent="0.2">
      <c r="A56" s="288"/>
      <c r="B56" s="316"/>
      <c r="C56" s="317"/>
      <c r="D56" s="317"/>
      <c r="E56" s="318"/>
      <c r="F56" s="318"/>
      <c r="G56" s="318"/>
      <c r="H56" s="318"/>
      <c r="I56" s="318"/>
      <c r="J56" s="319" t="s">
        <v>476</v>
      </c>
      <c r="K56" s="320" t="s">
        <v>513</v>
      </c>
      <c r="L56" s="321" t="s">
        <v>514</v>
      </c>
      <c r="M56" s="321" t="s">
        <v>515</v>
      </c>
      <c r="N56" s="321" t="s">
        <v>516</v>
      </c>
      <c r="O56" s="322" t="s">
        <v>517</v>
      </c>
      <c r="P56" s="288"/>
      <c r="Q56" s="288"/>
      <c r="R56" s="288"/>
      <c r="S56" s="288"/>
      <c r="T56" s="288"/>
      <c r="U56" s="288"/>
    </row>
    <row r="57" spans="1:21" ht="31.5" customHeight="1" x14ac:dyDescent="0.15">
      <c r="B57" s="1226" t="s">
        <v>518</v>
      </c>
      <c r="C57" s="1227"/>
      <c r="D57" s="1230" t="s">
        <v>519</v>
      </c>
      <c r="E57" s="1231"/>
      <c r="F57" s="1231"/>
      <c r="G57" s="1231"/>
      <c r="H57" s="1231"/>
      <c r="I57" s="1231"/>
      <c r="J57" s="1232"/>
      <c r="K57" s="323"/>
      <c r="L57" s="324"/>
      <c r="M57" s="324"/>
      <c r="N57" s="324"/>
      <c r="O57" s="325"/>
    </row>
    <row r="58" spans="1:21" ht="31.5" customHeight="1" thickBot="1" x14ac:dyDescent="0.2">
      <c r="B58" s="1228"/>
      <c r="C58" s="1229"/>
      <c r="D58" s="1233" t="s">
        <v>520</v>
      </c>
      <c r="E58" s="1234"/>
      <c r="F58" s="1234"/>
      <c r="G58" s="1234"/>
      <c r="H58" s="1234"/>
      <c r="I58" s="1234"/>
      <c r="J58" s="1235"/>
      <c r="K58" s="326"/>
      <c r="L58" s="327"/>
      <c r="M58" s="327"/>
      <c r="N58" s="327"/>
      <c r="O58" s="328"/>
    </row>
    <row r="59" spans="1:21" ht="24" customHeight="1" x14ac:dyDescent="0.15">
      <c r="B59" s="329"/>
      <c r="C59" s="329"/>
      <c r="D59" s="330" t="s">
        <v>521</v>
      </c>
      <c r="E59" s="331"/>
      <c r="F59" s="331"/>
      <c r="G59" s="331"/>
      <c r="H59" s="331"/>
      <c r="I59" s="331"/>
      <c r="J59" s="331"/>
      <c r="K59" s="331"/>
      <c r="L59" s="331"/>
      <c r="M59" s="331"/>
      <c r="N59" s="331"/>
      <c r="O59" s="331"/>
    </row>
    <row r="60" spans="1:21" ht="24" customHeight="1" x14ac:dyDescent="0.15">
      <c r="B60" s="332"/>
      <c r="C60" s="332"/>
      <c r="D60" s="330" t="s">
        <v>522</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D32mGpXKyZ35RCTLuCFXQJIccEheEBSRi9iHDUYWVPpT/455w1AmsSH20oTNmbh64UD/W8+Ps8ot+GGok1v5og==" saltValue="r/HcWBCXQLtEiW0x9I/0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496</v>
      </c>
    </row>
    <row r="40" spans="2:13" ht="27.75" customHeight="1" thickBot="1" x14ac:dyDescent="0.2">
      <c r="B40" s="335" t="s">
        <v>497</v>
      </c>
      <c r="C40" s="336"/>
      <c r="D40" s="336"/>
      <c r="E40" s="337"/>
      <c r="F40" s="337"/>
      <c r="G40" s="337"/>
      <c r="H40" s="338" t="s">
        <v>476</v>
      </c>
      <c r="I40" s="339" t="s">
        <v>4</v>
      </c>
      <c r="J40" s="340" t="s">
        <v>5</v>
      </c>
      <c r="K40" s="340" t="s">
        <v>6</v>
      </c>
      <c r="L40" s="340" t="s">
        <v>7</v>
      </c>
      <c r="M40" s="341" t="s">
        <v>8</v>
      </c>
    </row>
    <row r="41" spans="2:13" ht="27.75" customHeight="1" x14ac:dyDescent="0.15">
      <c r="B41" s="1236" t="s">
        <v>523</v>
      </c>
      <c r="C41" s="1237"/>
      <c r="D41" s="342"/>
      <c r="E41" s="1242" t="s">
        <v>524</v>
      </c>
      <c r="F41" s="1242"/>
      <c r="G41" s="1242"/>
      <c r="H41" s="1243"/>
      <c r="I41" s="343">
        <v>4160</v>
      </c>
      <c r="J41" s="344">
        <v>4444</v>
      </c>
      <c r="K41" s="344">
        <v>4650</v>
      </c>
      <c r="L41" s="344">
        <v>4844</v>
      </c>
      <c r="M41" s="345">
        <v>4641</v>
      </c>
    </row>
    <row r="42" spans="2:13" ht="27.75" customHeight="1" x14ac:dyDescent="0.15">
      <c r="B42" s="1238"/>
      <c r="C42" s="1239"/>
      <c r="D42" s="346"/>
      <c r="E42" s="1244" t="s">
        <v>525</v>
      </c>
      <c r="F42" s="1244"/>
      <c r="G42" s="1244"/>
      <c r="H42" s="1245"/>
      <c r="I42" s="347" t="s">
        <v>333</v>
      </c>
      <c r="J42" s="348" t="s">
        <v>333</v>
      </c>
      <c r="K42" s="348" t="s">
        <v>333</v>
      </c>
      <c r="L42" s="348" t="s">
        <v>333</v>
      </c>
      <c r="M42" s="349" t="s">
        <v>333</v>
      </c>
    </row>
    <row r="43" spans="2:13" ht="27.75" customHeight="1" x14ac:dyDescent="0.15">
      <c r="B43" s="1238"/>
      <c r="C43" s="1239"/>
      <c r="D43" s="346"/>
      <c r="E43" s="1244" t="s">
        <v>526</v>
      </c>
      <c r="F43" s="1244"/>
      <c r="G43" s="1244"/>
      <c r="H43" s="1245"/>
      <c r="I43" s="347">
        <v>1462</v>
      </c>
      <c r="J43" s="348">
        <v>1188</v>
      </c>
      <c r="K43" s="348">
        <v>1025</v>
      </c>
      <c r="L43" s="348">
        <v>744</v>
      </c>
      <c r="M43" s="349">
        <v>725</v>
      </c>
    </row>
    <row r="44" spans="2:13" ht="27.75" customHeight="1" x14ac:dyDescent="0.15">
      <c r="B44" s="1238"/>
      <c r="C44" s="1239"/>
      <c r="D44" s="346"/>
      <c r="E44" s="1244" t="s">
        <v>527</v>
      </c>
      <c r="F44" s="1244"/>
      <c r="G44" s="1244"/>
      <c r="H44" s="1245"/>
      <c r="I44" s="347" t="s">
        <v>333</v>
      </c>
      <c r="J44" s="348" t="s">
        <v>333</v>
      </c>
      <c r="K44" s="348" t="s">
        <v>333</v>
      </c>
      <c r="L44" s="348">
        <v>15</v>
      </c>
      <c r="M44" s="349">
        <v>91</v>
      </c>
    </row>
    <row r="45" spans="2:13" ht="27.75" customHeight="1" x14ac:dyDescent="0.15">
      <c r="B45" s="1238"/>
      <c r="C45" s="1239"/>
      <c r="D45" s="346"/>
      <c r="E45" s="1244" t="s">
        <v>528</v>
      </c>
      <c r="F45" s="1244"/>
      <c r="G45" s="1244"/>
      <c r="H45" s="1245"/>
      <c r="I45" s="347">
        <v>610</v>
      </c>
      <c r="J45" s="348">
        <v>599</v>
      </c>
      <c r="K45" s="348">
        <v>588</v>
      </c>
      <c r="L45" s="348">
        <v>578</v>
      </c>
      <c r="M45" s="349">
        <v>573</v>
      </c>
    </row>
    <row r="46" spans="2:13" ht="27.75" customHeight="1" x14ac:dyDescent="0.15">
      <c r="B46" s="1238"/>
      <c r="C46" s="1239"/>
      <c r="D46" s="350"/>
      <c r="E46" s="1244" t="s">
        <v>529</v>
      </c>
      <c r="F46" s="1244"/>
      <c r="G46" s="1244"/>
      <c r="H46" s="1245"/>
      <c r="I46" s="347" t="s">
        <v>333</v>
      </c>
      <c r="J46" s="348" t="s">
        <v>333</v>
      </c>
      <c r="K46" s="348" t="s">
        <v>333</v>
      </c>
      <c r="L46" s="348" t="s">
        <v>333</v>
      </c>
      <c r="M46" s="349" t="s">
        <v>333</v>
      </c>
    </row>
    <row r="47" spans="2:13" ht="27.75" customHeight="1" x14ac:dyDescent="0.15">
      <c r="B47" s="1238"/>
      <c r="C47" s="1239"/>
      <c r="D47" s="351"/>
      <c r="E47" s="1246" t="s">
        <v>530</v>
      </c>
      <c r="F47" s="1247"/>
      <c r="G47" s="1247"/>
      <c r="H47" s="1248"/>
      <c r="I47" s="347" t="s">
        <v>333</v>
      </c>
      <c r="J47" s="348" t="s">
        <v>333</v>
      </c>
      <c r="K47" s="348" t="s">
        <v>333</v>
      </c>
      <c r="L47" s="348" t="s">
        <v>333</v>
      </c>
      <c r="M47" s="349" t="s">
        <v>333</v>
      </c>
    </row>
    <row r="48" spans="2:13" ht="27.75" customHeight="1" x14ac:dyDescent="0.15">
      <c r="B48" s="1238"/>
      <c r="C48" s="1239"/>
      <c r="D48" s="346"/>
      <c r="E48" s="1244" t="s">
        <v>531</v>
      </c>
      <c r="F48" s="1244"/>
      <c r="G48" s="1244"/>
      <c r="H48" s="1245"/>
      <c r="I48" s="347" t="s">
        <v>333</v>
      </c>
      <c r="J48" s="348" t="s">
        <v>333</v>
      </c>
      <c r="K48" s="348" t="s">
        <v>333</v>
      </c>
      <c r="L48" s="348" t="s">
        <v>333</v>
      </c>
      <c r="M48" s="349" t="s">
        <v>333</v>
      </c>
    </row>
    <row r="49" spans="2:13" ht="27.75" customHeight="1" x14ac:dyDescent="0.15">
      <c r="B49" s="1240"/>
      <c r="C49" s="1241"/>
      <c r="D49" s="346"/>
      <c r="E49" s="1244" t="s">
        <v>532</v>
      </c>
      <c r="F49" s="1244"/>
      <c r="G49" s="1244"/>
      <c r="H49" s="1245"/>
      <c r="I49" s="347" t="s">
        <v>333</v>
      </c>
      <c r="J49" s="348" t="s">
        <v>333</v>
      </c>
      <c r="K49" s="348" t="s">
        <v>333</v>
      </c>
      <c r="L49" s="348" t="s">
        <v>333</v>
      </c>
      <c r="M49" s="349" t="s">
        <v>333</v>
      </c>
    </row>
    <row r="50" spans="2:13" ht="27.75" customHeight="1" x14ac:dyDescent="0.15">
      <c r="B50" s="1249" t="s">
        <v>533</v>
      </c>
      <c r="C50" s="1250"/>
      <c r="D50" s="352"/>
      <c r="E50" s="1244" t="s">
        <v>534</v>
      </c>
      <c r="F50" s="1244"/>
      <c r="G50" s="1244"/>
      <c r="H50" s="1245"/>
      <c r="I50" s="347">
        <v>2123</v>
      </c>
      <c r="J50" s="348">
        <v>1705</v>
      </c>
      <c r="K50" s="348">
        <v>1380</v>
      </c>
      <c r="L50" s="348">
        <v>1339</v>
      </c>
      <c r="M50" s="349">
        <v>1397</v>
      </c>
    </row>
    <row r="51" spans="2:13" ht="27.75" customHeight="1" x14ac:dyDescent="0.15">
      <c r="B51" s="1238"/>
      <c r="C51" s="1239"/>
      <c r="D51" s="346"/>
      <c r="E51" s="1244" t="s">
        <v>535</v>
      </c>
      <c r="F51" s="1244"/>
      <c r="G51" s="1244"/>
      <c r="H51" s="1245"/>
      <c r="I51" s="347">
        <v>889</v>
      </c>
      <c r="J51" s="348">
        <v>935</v>
      </c>
      <c r="K51" s="348">
        <v>927</v>
      </c>
      <c r="L51" s="348">
        <v>980</v>
      </c>
      <c r="M51" s="349">
        <v>946</v>
      </c>
    </row>
    <row r="52" spans="2:13" ht="27.75" customHeight="1" x14ac:dyDescent="0.15">
      <c r="B52" s="1240"/>
      <c r="C52" s="1241"/>
      <c r="D52" s="346"/>
      <c r="E52" s="1244" t="s">
        <v>536</v>
      </c>
      <c r="F52" s="1244"/>
      <c r="G52" s="1244"/>
      <c r="H52" s="1245"/>
      <c r="I52" s="347">
        <v>3363</v>
      </c>
      <c r="J52" s="348">
        <v>3384</v>
      </c>
      <c r="K52" s="348">
        <v>3462</v>
      </c>
      <c r="L52" s="348">
        <v>3418</v>
      </c>
      <c r="M52" s="349">
        <v>3221</v>
      </c>
    </row>
    <row r="53" spans="2:13" ht="27.75" customHeight="1" thickBot="1" x14ac:dyDescent="0.2">
      <c r="B53" s="1251" t="s">
        <v>508</v>
      </c>
      <c r="C53" s="1252"/>
      <c r="D53" s="353"/>
      <c r="E53" s="1253" t="s">
        <v>537</v>
      </c>
      <c r="F53" s="1253"/>
      <c r="G53" s="1253"/>
      <c r="H53" s="1254"/>
      <c r="I53" s="354">
        <v>-142</v>
      </c>
      <c r="J53" s="355">
        <v>207</v>
      </c>
      <c r="K53" s="355">
        <v>495</v>
      </c>
      <c r="L53" s="355">
        <v>443</v>
      </c>
      <c r="M53" s="356">
        <v>468</v>
      </c>
    </row>
    <row r="54" spans="2:13" ht="27.75" customHeight="1" x14ac:dyDescent="0.15">
      <c r="B54" s="357" t="s">
        <v>538</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OblLJFDKhkuhPVx3qiSUHuMUHl6VpEFfVgHbYh6/lCDMlO+VEtGNhGw983VmyphA751I/JC7h5LJYzI40UFxQ==" saltValue="GTHmEzMXY6G8Z/L9aMuG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539</v>
      </c>
    </row>
    <row r="54" spans="2:8" ht="29.25" customHeight="1" thickBot="1" x14ac:dyDescent="0.25">
      <c r="B54" s="362" t="s">
        <v>24</v>
      </c>
      <c r="C54" s="363"/>
      <c r="D54" s="363"/>
      <c r="E54" s="364" t="s">
        <v>476</v>
      </c>
      <c r="F54" s="365" t="s">
        <v>6</v>
      </c>
      <c r="G54" s="365" t="s">
        <v>7</v>
      </c>
      <c r="H54" s="366" t="s">
        <v>8</v>
      </c>
    </row>
    <row r="55" spans="2:8" ht="52.5" customHeight="1" x14ac:dyDescent="0.15">
      <c r="B55" s="367"/>
      <c r="C55" s="1263" t="s">
        <v>116</v>
      </c>
      <c r="D55" s="1263"/>
      <c r="E55" s="1264"/>
      <c r="F55" s="368">
        <v>717</v>
      </c>
      <c r="G55" s="368">
        <v>667</v>
      </c>
      <c r="H55" s="369">
        <v>698</v>
      </c>
    </row>
    <row r="56" spans="2:8" ht="52.5" customHeight="1" x14ac:dyDescent="0.15">
      <c r="B56" s="370"/>
      <c r="C56" s="1265" t="s">
        <v>540</v>
      </c>
      <c r="D56" s="1265"/>
      <c r="E56" s="1266"/>
      <c r="F56" s="371">
        <v>80</v>
      </c>
      <c r="G56" s="371">
        <v>80</v>
      </c>
      <c r="H56" s="372">
        <v>80</v>
      </c>
    </row>
    <row r="57" spans="2:8" ht="53.25" customHeight="1" x14ac:dyDescent="0.15">
      <c r="B57" s="370"/>
      <c r="C57" s="1267" t="s">
        <v>121</v>
      </c>
      <c r="D57" s="1267"/>
      <c r="E57" s="1268"/>
      <c r="F57" s="373">
        <v>565</v>
      </c>
      <c r="G57" s="373">
        <v>547</v>
      </c>
      <c r="H57" s="374">
        <v>553</v>
      </c>
    </row>
    <row r="58" spans="2:8" ht="45.75" customHeight="1" x14ac:dyDescent="0.15">
      <c r="B58" s="375"/>
      <c r="C58" s="1255" t="s">
        <v>541</v>
      </c>
      <c r="D58" s="1256"/>
      <c r="E58" s="1257"/>
      <c r="F58" s="376">
        <v>124</v>
      </c>
      <c r="G58" s="376">
        <v>124</v>
      </c>
      <c r="H58" s="377">
        <v>124</v>
      </c>
    </row>
    <row r="59" spans="2:8" ht="45.75" customHeight="1" x14ac:dyDescent="0.15">
      <c r="B59" s="375"/>
      <c r="C59" s="1255" t="s">
        <v>542</v>
      </c>
      <c r="D59" s="1256"/>
      <c r="E59" s="1257"/>
      <c r="F59" s="376">
        <v>125</v>
      </c>
      <c r="G59" s="376">
        <v>125</v>
      </c>
      <c r="H59" s="377">
        <v>119</v>
      </c>
    </row>
    <row r="60" spans="2:8" ht="45.75" customHeight="1" x14ac:dyDescent="0.15">
      <c r="B60" s="375"/>
      <c r="C60" s="1255" t="s">
        <v>543</v>
      </c>
      <c r="D60" s="1256"/>
      <c r="E60" s="1257"/>
      <c r="F60" s="376">
        <v>100</v>
      </c>
      <c r="G60" s="376">
        <v>100</v>
      </c>
      <c r="H60" s="377">
        <v>100</v>
      </c>
    </row>
    <row r="61" spans="2:8" ht="45.75" customHeight="1" x14ac:dyDescent="0.15">
      <c r="B61" s="375"/>
      <c r="C61" s="1255" t="s">
        <v>544</v>
      </c>
      <c r="D61" s="1256"/>
      <c r="E61" s="1257"/>
      <c r="F61" s="376">
        <v>94</v>
      </c>
      <c r="G61" s="376">
        <v>94</v>
      </c>
      <c r="H61" s="377">
        <v>94</v>
      </c>
    </row>
    <row r="62" spans="2:8" ht="45.75" customHeight="1" thickBot="1" x14ac:dyDescent="0.2">
      <c r="B62" s="378"/>
      <c r="C62" s="1258" t="s">
        <v>545</v>
      </c>
      <c r="D62" s="1259"/>
      <c r="E62" s="1260"/>
      <c r="F62" s="379">
        <v>24</v>
      </c>
      <c r="G62" s="379">
        <v>24</v>
      </c>
      <c r="H62" s="380">
        <v>35</v>
      </c>
    </row>
    <row r="63" spans="2:8" ht="52.5" customHeight="1" thickBot="1" x14ac:dyDescent="0.2">
      <c r="B63" s="381"/>
      <c r="C63" s="1261" t="s">
        <v>546</v>
      </c>
      <c r="D63" s="1261"/>
      <c r="E63" s="1262"/>
      <c r="F63" s="382">
        <v>1361</v>
      </c>
      <c r="G63" s="382">
        <v>1293</v>
      </c>
      <c r="H63" s="383">
        <v>1331</v>
      </c>
    </row>
    <row r="64" spans="2:8" ht="15" customHeight="1" x14ac:dyDescent="0.15"/>
  </sheetData>
  <sheetProtection algorithmName="SHA-512" hashValue="OZodTPoGhICyX81JBVAo5yKaodZSYPftkqicXne0Xn3SkXZyBq/i57qhZ+HGxyyowDVAnJko+5GHBSKxNlgtIg==" saltValue="4QMB3PAJCT3Y13TIHMJm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7" t="s">
        <v>547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x14ac:dyDescent="0.15">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1"/>
      <c r="BQ51" s="1271"/>
      <c r="BR51" s="1271"/>
      <c r="BS51" s="1271"/>
      <c r="BT51" s="1271"/>
      <c r="BU51" s="1271"/>
      <c r="BV51" s="1271"/>
      <c r="BW51" s="1271"/>
      <c r="BX51" s="1271">
        <v>11.2</v>
      </c>
      <c r="BY51" s="1271"/>
      <c r="BZ51" s="1271"/>
      <c r="CA51" s="1271"/>
      <c r="CB51" s="1271"/>
      <c r="CC51" s="1271"/>
      <c r="CD51" s="1271"/>
      <c r="CE51" s="1271"/>
      <c r="CF51" s="1271">
        <v>26.8</v>
      </c>
      <c r="CG51" s="1271"/>
      <c r="CH51" s="1271"/>
      <c r="CI51" s="1271"/>
      <c r="CJ51" s="1271"/>
      <c r="CK51" s="1271"/>
      <c r="CL51" s="1271"/>
      <c r="CM51" s="1271"/>
      <c r="CN51" s="1271">
        <v>23.9</v>
      </c>
      <c r="CO51" s="1271"/>
      <c r="CP51" s="1271"/>
      <c r="CQ51" s="1271"/>
      <c r="CR51" s="1271"/>
      <c r="CS51" s="1271"/>
      <c r="CT51" s="1271"/>
      <c r="CU51" s="1271"/>
      <c r="CV51" s="1271">
        <v>24.2</v>
      </c>
      <c r="CW51" s="1271"/>
      <c r="CX51" s="1271"/>
      <c r="CY51" s="1271"/>
      <c r="CZ51" s="1271"/>
      <c r="DA51" s="1271"/>
      <c r="DB51" s="1271"/>
      <c r="DC51" s="1271"/>
    </row>
    <row r="52" spans="1:109" x14ac:dyDescent="0.15">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x14ac:dyDescent="0.15">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1">
        <v>58.1</v>
      </c>
      <c r="BQ53" s="1271"/>
      <c r="BR53" s="1271"/>
      <c r="BS53" s="1271"/>
      <c r="BT53" s="1271"/>
      <c r="BU53" s="1271"/>
      <c r="BV53" s="1271"/>
      <c r="BW53" s="1271"/>
      <c r="BX53" s="1271">
        <v>59.8</v>
      </c>
      <c r="BY53" s="1271"/>
      <c r="BZ53" s="1271"/>
      <c r="CA53" s="1271"/>
      <c r="CB53" s="1271"/>
      <c r="CC53" s="1271"/>
      <c r="CD53" s="1271"/>
      <c r="CE53" s="1271"/>
      <c r="CF53" s="1271">
        <v>60.7</v>
      </c>
      <c r="CG53" s="1271"/>
      <c r="CH53" s="1271"/>
      <c r="CI53" s="1271"/>
      <c r="CJ53" s="1271"/>
      <c r="CK53" s="1271"/>
      <c r="CL53" s="1271"/>
      <c r="CM53" s="1271"/>
      <c r="CN53" s="1271">
        <v>62.2</v>
      </c>
      <c r="CO53" s="1271"/>
      <c r="CP53" s="1271"/>
      <c r="CQ53" s="1271"/>
      <c r="CR53" s="1271"/>
      <c r="CS53" s="1271"/>
      <c r="CT53" s="1271"/>
      <c r="CU53" s="1271"/>
      <c r="CV53" s="1271">
        <v>64.099999999999994</v>
      </c>
      <c r="CW53" s="1271"/>
      <c r="CX53" s="1271"/>
      <c r="CY53" s="1271"/>
      <c r="CZ53" s="1271"/>
      <c r="DA53" s="1271"/>
      <c r="DB53" s="1271"/>
      <c r="DC53" s="1271"/>
    </row>
    <row r="54" spans="1:109" x14ac:dyDescent="0.15">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x14ac:dyDescent="0.15">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71">
        <v>0</v>
      </c>
      <c r="BQ55" s="1271"/>
      <c r="BR55" s="1271"/>
      <c r="BS55" s="1271"/>
      <c r="BT55" s="1271"/>
      <c r="BU55" s="1271"/>
      <c r="BV55" s="1271"/>
      <c r="BW55" s="1271"/>
      <c r="BX55" s="1271">
        <v>0</v>
      </c>
      <c r="BY55" s="1271"/>
      <c r="BZ55" s="1271"/>
      <c r="CA55" s="1271"/>
      <c r="CB55" s="1271"/>
      <c r="CC55" s="1271"/>
      <c r="CD55" s="1271"/>
      <c r="CE55" s="1271"/>
      <c r="CF55" s="1271">
        <v>0</v>
      </c>
      <c r="CG55" s="1271"/>
      <c r="CH55" s="1271"/>
      <c r="CI55" s="1271"/>
      <c r="CJ55" s="1271"/>
      <c r="CK55" s="1271"/>
      <c r="CL55" s="1271"/>
      <c r="CM55" s="1271"/>
      <c r="CN55" s="1271">
        <v>0</v>
      </c>
      <c r="CO55" s="1271"/>
      <c r="CP55" s="1271"/>
      <c r="CQ55" s="1271"/>
      <c r="CR55" s="1271"/>
      <c r="CS55" s="1271"/>
      <c r="CT55" s="1271"/>
      <c r="CU55" s="1271"/>
      <c r="CV55" s="1271">
        <v>0</v>
      </c>
      <c r="CW55" s="1271"/>
      <c r="CX55" s="1271"/>
      <c r="CY55" s="1271"/>
      <c r="CZ55" s="1271"/>
      <c r="DA55" s="1271"/>
      <c r="DB55" s="1271"/>
      <c r="DC55" s="1271"/>
    </row>
    <row r="56" spans="1:109" x14ac:dyDescent="0.15">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x14ac:dyDescent="0.15">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71">
        <v>56.3</v>
      </c>
      <c r="BQ57" s="1271"/>
      <c r="BR57" s="1271"/>
      <c r="BS57" s="1271"/>
      <c r="BT57" s="1271"/>
      <c r="BU57" s="1271"/>
      <c r="BV57" s="1271"/>
      <c r="BW57" s="1271"/>
      <c r="BX57" s="1271">
        <v>57.7</v>
      </c>
      <c r="BY57" s="1271"/>
      <c r="BZ57" s="1271"/>
      <c r="CA57" s="1271"/>
      <c r="CB57" s="1271"/>
      <c r="CC57" s="1271"/>
      <c r="CD57" s="1271"/>
      <c r="CE57" s="1271"/>
      <c r="CF57" s="1271">
        <v>58.9</v>
      </c>
      <c r="CG57" s="1271"/>
      <c r="CH57" s="1271"/>
      <c r="CI57" s="1271"/>
      <c r="CJ57" s="1271"/>
      <c r="CK57" s="1271"/>
      <c r="CL57" s="1271"/>
      <c r="CM57" s="1271"/>
      <c r="CN57" s="1271">
        <v>60</v>
      </c>
      <c r="CO57" s="1271"/>
      <c r="CP57" s="1271"/>
      <c r="CQ57" s="1271"/>
      <c r="CR57" s="1271"/>
      <c r="CS57" s="1271"/>
      <c r="CT57" s="1271"/>
      <c r="CU57" s="1271"/>
      <c r="CV57" s="1271">
        <v>60.9</v>
      </c>
      <c r="CW57" s="1271"/>
      <c r="CX57" s="1271"/>
      <c r="CY57" s="1271"/>
      <c r="CZ57" s="1271"/>
      <c r="DA57" s="1271"/>
      <c r="DB57" s="1271"/>
      <c r="DC57" s="1271"/>
      <c r="DD57" s="25"/>
      <c r="DE57" s="24"/>
    </row>
    <row r="58" spans="1:109" s="20" customFormat="1" x14ac:dyDescent="0.15">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7" t="s">
        <v>548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x14ac:dyDescent="0.15">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c r="BQ73" s="1271"/>
      <c r="BR73" s="1271"/>
      <c r="BS73" s="1271"/>
      <c r="BT73" s="1271"/>
      <c r="BU73" s="1271"/>
      <c r="BV73" s="1271"/>
      <c r="BW73" s="1271"/>
      <c r="BX73" s="1271">
        <v>11.2</v>
      </c>
      <c r="BY73" s="1271"/>
      <c r="BZ73" s="1271"/>
      <c r="CA73" s="1271"/>
      <c r="CB73" s="1271"/>
      <c r="CC73" s="1271"/>
      <c r="CD73" s="1271"/>
      <c r="CE73" s="1271"/>
      <c r="CF73" s="1271">
        <v>26.8</v>
      </c>
      <c r="CG73" s="1271"/>
      <c r="CH73" s="1271"/>
      <c r="CI73" s="1271"/>
      <c r="CJ73" s="1271"/>
      <c r="CK73" s="1271"/>
      <c r="CL73" s="1271"/>
      <c r="CM73" s="1271"/>
      <c r="CN73" s="1271">
        <v>23.9</v>
      </c>
      <c r="CO73" s="1271"/>
      <c r="CP73" s="1271"/>
      <c r="CQ73" s="1271"/>
      <c r="CR73" s="1271"/>
      <c r="CS73" s="1271"/>
      <c r="CT73" s="1271"/>
      <c r="CU73" s="1271"/>
      <c r="CV73" s="1271">
        <v>24.2</v>
      </c>
      <c r="CW73" s="1271"/>
      <c r="CX73" s="1271"/>
      <c r="CY73" s="1271"/>
      <c r="CZ73" s="1271"/>
      <c r="DA73" s="1271"/>
      <c r="DB73" s="1271"/>
      <c r="DC73" s="1271"/>
    </row>
    <row r="74" spans="2:107" x14ac:dyDescent="0.15">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x14ac:dyDescent="0.15">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9</v>
      </c>
      <c r="BQ75" s="1271"/>
      <c r="BR75" s="1271"/>
      <c r="BS75" s="1271"/>
      <c r="BT75" s="1271"/>
      <c r="BU75" s="1271"/>
      <c r="BV75" s="1271"/>
      <c r="BW75" s="1271"/>
      <c r="BX75" s="1271">
        <v>9.3000000000000007</v>
      </c>
      <c r="BY75" s="1271"/>
      <c r="BZ75" s="1271"/>
      <c r="CA75" s="1271"/>
      <c r="CB75" s="1271"/>
      <c r="CC75" s="1271"/>
      <c r="CD75" s="1271"/>
      <c r="CE75" s="1271"/>
      <c r="CF75" s="1271">
        <v>10.1</v>
      </c>
      <c r="CG75" s="1271"/>
      <c r="CH75" s="1271"/>
      <c r="CI75" s="1271"/>
      <c r="CJ75" s="1271"/>
      <c r="CK75" s="1271"/>
      <c r="CL75" s="1271"/>
      <c r="CM75" s="1271"/>
      <c r="CN75" s="1271">
        <v>10.3</v>
      </c>
      <c r="CO75" s="1271"/>
      <c r="CP75" s="1271"/>
      <c r="CQ75" s="1271"/>
      <c r="CR75" s="1271"/>
      <c r="CS75" s="1271"/>
      <c r="CT75" s="1271"/>
      <c r="CU75" s="1271"/>
      <c r="CV75" s="1271">
        <v>8.5</v>
      </c>
      <c r="CW75" s="1271"/>
      <c r="CX75" s="1271"/>
      <c r="CY75" s="1271"/>
      <c r="CZ75" s="1271"/>
      <c r="DA75" s="1271"/>
      <c r="DB75" s="1271"/>
      <c r="DC75" s="1271"/>
    </row>
    <row r="76" spans="2:107" x14ac:dyDescent="0.15">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x14ac:dyDescent="0.15">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0</v>
      </c>
      <c r="BQ77" s="1271"/>
      <c r="BR77" s="1271"/>
      <c r="BS77" s="1271"/>
      <c r="BT77" s="1271"/>
      <c r="BU77" s="1271"/>
      <c r="BV77" s="1271"/>
      <c r="BW77" s="1271"/>
      <c r="BX77" s="1271">
        <v>0</v>
      </c>
      <c r="BY77" s="1271"/>
      <c r="BZ77" s="1271"/>
      <c r="CA77" s="1271"/>
      <c r="CB77" s="1271"/>
      <c r="CC77" s="1271"/>
      <c r="CD77" s="1271"/>
      <c r="CE77" s="1271"/>
      <c r="CF77" s="1271">
        <v>0</v>
      </c>
      <c r="CG77" s="1271"/>
      <c r="CH77" s="1271"/>
      <c r="CI77" s="1271"/>
      <c r="CJ77" s="1271"/>
      <c r="CK77" s="1271"/>
      <c r="CL77" s="1271"/>
      <c r="CM77" s="1271"/>
      <c r="CN77" s="1271">
        <v>0</v>
      </c>
      <c r="CO77" s="1271"/>
      <c r="CP77" s="1271"/>
      <c r="CQ77" s="1271"/>
      <c r="CR77" s="1271"/>
      <c r="CS77" s="1271"/>
      <c r="CT77" s="1271"/>
      <c r="CU77" s="1271"/>
      <c r="CV77" s="1271">
        <v>0</v>
      </c>
      <c r="CW77" s="1271"/>
      <c r="CX77" s="1271"/>
      <c r="CY77" s="1271"/>
      <c r="CZ77" s="1271"/>
      <c r="DA77" s="1271"/>
      <c r="DB77" s="1271"/>
      <c r="DC77" s="1271"/>
    </row>
    <row r="78" spans="2:107" x14ac:dyDescent="0.15">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x14ac:dyDescent="0.15">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7.4</v>
      </c>
      <c r="BQ79" s="1271"/>
      <c r="BR79" s="1271"/>
      <c r="BS79" s="1271"/>
      <c r="BT79" s="1271"/>
      <c r="BU79" s="1271"/>
      <c r="BV79" s="1271"/>
      <c r="BW79" s="1271"/>
      <c r="BX79" s="1271">
        <v>7.1</v>
      </c>
      <c r="BY79" s="1271"/>
      <c r="BZ79" s="1271"/>
      <c r="CA79" s="1271"/>
      <c r="CB79" s="1271"/>
      <c r="CC79" s="1271"/>
      <c r="CD79" s="1271"/>
      <c r="CE79" s="1271"/>
      <c r="CF79" s="1271">
        <v>7.1</v>
      </c>
      <c r="CG79" s="1271"/>
      <c r="CH79" s="1271"/>
      <c r="CI79" s="1271"/>
      <c r="CJ79" s="1271"/>
      <c r="CK79" s="1271"/>
      <c r="CL79" s="1271"/>
      <c r="CM79" s="1271"/>
      <c r="CN79" s="1271">
        <v>7.3</v>
      </c>
      <c r="CO79" s="1271"/>
      <c r="CP79" s="1271"/>
      <c r="CQ79" s="1271"/>
      <c r="CR79" s="1271"/>
      <c r="CS79" s="1271"/>
      <c r="CT79" s="1271"/>
      <c r="CU79" s="1271"/>
      <c r="CV79" s="1271">
        <v>7.4</v>
      </c>
      <c r="CW79" s="1271"/>
      <c r="CX79" s="1271"/>
      <c r="CY79" s="1271"/>
      <c r="CZ79" s="1271"/>
      <c r="DA79" s="1271"/>
      <c r="DB79" s="1271"/>
      <c r="DC79" s="1271"/>
    </row>
    <row r="80" spans="2:107" x14ac:dyDescent="0.15">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Fi1/62bKNG7cZGIoYlRZCUAxfUF8ACkZBK8hJMGYeMtlFBuo4LCEY+sCrcmFZoC9EEqNegbz/Ve9W/RUUHDSzg==" saltValue="25zOBM4rER91OH1lL+Uae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U113" sqref="AU113"/>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Tqw0F5cDDkj8yDTeMbL2rkOS/tm0eVocd3hPOlseTsDhgydFvbsr3r1YqK9LYqr67V8x+dU28N+IX6n8myiRnA==" saltValue="YTOAdgjN78aaDXR32CFT8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NPVl4ouWmx8wivdVCOCqIztIBGpjDvbljJwY/Ru67efwCVMG7yTBN5zVfG1ql/KxQ8s0+no1Ngjd0PPAoWTj8g==" saltValue="tmuZ9lJ5QFf9NbSzI573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143</v>
      </c>
      <c r="DI1" s="620"/>
      <c r="DJ1" s="620"/>
      <c r="DK1" s="620"/>
      <c r="DL1" s="620"/>
      <c r="DM1" s="620"/>
      <c r="DN1" s="621"/>
      <c r="DO1" s="81"/>
      <c r="DP1" s="619" t="s">
        <v>144</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145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146</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147</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148</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24</v>
      </c>
      <c r="C4" s="623"/>
      <c r="D4" s="623"/>
      <c r="E4" s="623"/>
      <c r="F4" s="623"/>
      <c r="G4" s="623"/>
      <c r="H4" s="623"/>
      <c r="I4" s="623"/>
      <c r="J4" s="623"/>
      <c r="K4" s="623"/>
      <c r="L4" s="623"/>
      <c r="M4" s="623"/>
      <c r="N4" s="623"/>
      <c r="O4" s="623"/>
      <c r="P4" s="623"/>
      <c r="Q4" s="624"/>
      <c r="R4" s="622" t="s">
        <v>149</v>
      </c>
      <c r="S4" s="623"/>
      <c r="T4" s="623"/>
      <c r="U4" s="623"/>
      <c r="V4" s="623"/>
      <c r="W4" s="623"/>
      <c r="X4" s="623"/>
      <c r="Y4" s="624"/>
      <c r="Z4" s="622" t="s">
        <v>150</v>
      </c>
      <c r="AA4" s="623"/>
      <c r="AB4" s="623"/>
      <c r="AC4" s="624"/>
      <c r="AD4" s="622" t="s">
        <v>151</v>
      </c>
      <c r="AE4" s="623"/>
      <c r="AF4" s="623"/>
      <c r="AG4" s="623"/>
      <c r="AH4" s="623"/>
      <c r="AI4" s="623"/>
      <c r="AJ4" s="623"/>
      <c r="AK4" s="624"/>
      <c r="AL4" s="622" t="s">
        <v>150</v>
      </c>
      <c r="AM4" s="623"/>
      <c r="AN4" s="623"/>
      <c r="AO4" s="624"/>
      <c r="AP4" s="628" t="s">
        <v>152</v>
      </c>
      <c r="AQ4" s="628"/>
      <c r="AR4" s="628"/>
      <c r="AS4" s="628"/>
      <c r="AT4" s="628"/>
      <c r="AU4" s="628"/>
      <c r="AV4" s="628"/>
      <c r="AW4" s="628"/>
      <c r="AX4" s="628"/>
      <c r="AY4" s="628"/>
      <c r="AZ4" s="628"/>
      <c r="BA4" s="628"/>
      <c r="BB4" s="628"/>
      <c r="BC4" s="628"/>
      <c r="BD4" s="628"/>
      <c r="BE4" s="628"/>
      <c r="BF4" s="628"/>
      <c r="BG4" s="628" t="s">
        <v>153</v>
      </c>
      <c r="BH4" s="628"/>
      <c r="BI4" s="628"/>
      <c r="BJ4" s="628"/>
      <c r="BK4" s="628"/>
      <c r="BL4" s="628"/>
      <c r="BM4" s="628"/>
      <c r="BN4" s="628"/>
      <c r="BO4" s="628" t="s">
        <v>150</v>
      </c>
      <c r="BP4" s="628"/>
      <c r="BQ4" s="628"/>
      <c r="BR4" s="628"/>
      <c r="BS4" s="628" t="s">
        <v>154</v>
      </c>
      <c r="BT4" s="628"/>
      <c r="BU4" s="628"/>
      <c r="BV4" s="628"/>
      <c r="BW4" s="628"/>
      <c r="BX4" s="628"/>
      <c r="BY4" s="628"/>
      <c r="BZ4" s="628"/>
      <c r="CA4" s="628"/>
      <c r="CB4" s="628"/>
      <c r="CD4" s="625" t="s">
        <v>155</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156</v>
      </c>
      <c r="C5" s="630"/>
      <c r="D5" s="630"/>
      <c r="E5" s="630"/>
      <c r="F5" s="630"/>
      <c r="G5" s="630"/>
      <c r="H5" s="630"/>
      <c r="I5" s="630"/>
      <c r="J5" s="630"/>
      <c r="K5" s="630"/>
      <c r="L5" s="630"/>
      <c r="M5" s="630"/>
      <c r="N5" s="630"/>
      <c r="O5" s="630"/>
      <c r="P5" s="630"/>
      <c r="Q5" s="631"/>
      <c r="R5" s="632">
        <v>331877</v>
      </c>
      <c r="S5" s="633"/>
      <c r="T5" s="633"/>
      <c r="U5" s="633"/>
      <c r="V5" s="633"/>
      <c r="W5" s="633"/>
      <c r="X5" s="633"/>
      <c r="Y5" s="634"/>
      <c r="Z5" s="635">
        <v>7.5</v>
      </c>
      <c r="AA5" s="635"/>
      <c r="AB5" s="635"/>
      <c r="AC5" s="635"/>
      <c r="AD5" s="636">
        <v>331877</v>
      </c>
      <c r="AE5" s="636"/>
      <c r="AF5" s="636"/>
      <c r="AG5" s="636"/>
      <c r="AH5" s="636"/>
      <c r="AI5" s="636"/>
      <c r="AJ5" s="636"/>
      <c r="AK5" s="636"/>
      <c r="AL5" s="637">
        <v>14.2</v>
      </c>
      <c r="AM5" s="638"/>
      <c r="AN5" s="638"/>
      <c r="AO5" s="639"/>
      <c r="AP5" s="629" t="s">
        <v>157</v>
      </c>
      <c r="AQ5" s="630"/>
      <c r="AR5" s="630"/>
      <c r="AS5" s="630"/>
      <c r="AT5" s="630"/>
      <c r="AU5" s="630"/>
      <c r="AV5" s="630"/>
      <c r="AW5" s="630"/>
      <c r="AX5" s="630"/>
      <c r="AY5" s="630"/>
      <c r="AZ5" s="630"/>
      <c r="BA5" s="630"/>
      <c r="BB5" s="630"/>
      <c r="BC5" s="630"/>
      <c r="BD5" s="630"/>
      <c r="BE5" s="630"/>
      <c r="BF5" s="631"/>
      <c r="BG5" s="643">
        <v>331877</v>
      </c>
      <c r="BH5" s="644"/>
      <c r="BI5" s="644"/>
      <c r="BJ5" s="644"/>
      <c r="BK5" s="644"/>
      <c r="BL5" s="644"/>
      <c r="BM5" s="644"/>
      <c r="BN5" s="645"/>
      <c r="BO5" s="646">
        <v>100</v>
      </c>
      <c r="BP5" s="646"/>
      <c r="BQ5" s="646"/>
      <c r="BR5" s="646"/>
      <c r="BS5" s="647">
        <v>5079</v>
      </c>
      <c r="BT5" s="647"/>
      <c r="BU5" s="647"/>
      <c r="BV5" s="647"/>
      <c r="BW5" s="647"/>
      <c r="BX5" s="647"/>
      <c r="BY5" s="647"/>
      <c r="BZ5" s="647"/>
      <c r="CA5" s="647"/>
      <c r="CB5" s="651"/>
      <c r="CD5" s="625" t="s">
        <v>152</v>
      </c>
      <c r="CE5" s="626"/>
      <c r="CF5" s="626"/>
      <c r="CG5" s="626"/>
      <c r="CH5" s="626"/>
      <c r="CI5" s="626"/>
      <c r="CJ5" s="626"/>
      <c r="CK5" s="626"/>
      <c r="CL5" s="626"/>
      <c r="CM5" s="626"/>
      <c r="CN5" s="626"/>
      <c r="CO5" s="626"/>
      <c r="CP5" s="626"/>
      <c r="CQ5" s="627"/>
      <c r="CR5" s="625" t="s">
        <v>158</v>
      </c>
      <c r="CS5" s="626"/>
      <c r="CT5" s="626"/>
      <c r="CU5" s="626"/>
      <c r="CV5" s="626"/>
      <c r="CW5" s="626"/>
      <c r="CX5" s="626"/>
      <c r="CY5" s="627"/>
      <c r="CZ5" s="625" t="s">
        <v>150</v>
      </c>
      <c r="DA5" s="626"/>
      <c r="DB5" s="626"/>
      <c r="DC5" s="627"/>
      <c r="DD5" s="625" t="s">
        <v>159</v>
      </c>
      <c r="DE5" s="626"/>
      <c r="DF5" s="626"/>
      <c r="DG5" s="626"/>
      <c r="DH5" s="626"/>
      <c r="DI5" s="626"/>
      <c r="DJ5" s="626"/>
      <c r="DK5" s="626"/>
      <c r="DL5" s="626"/>
      <c r="DM5" s="626"/>
      <c r="DN5" s="626"/>
      <c r="DO5" s="626"/>
      <c r="DP5" s="627"/>
      <c r="DQ5" s="625" t="s">
        <v>160</v>
      </c>
      <c r="DR5" s="626"/>
      <c r="DS5" s="626"/>
      <c r="DT5" s="626"/>
      <c r="DU5" s="626"/>
      <c r="DV5" s="626"/>
      <c r="DW5" s="626"/>
      <c r="DX5" s="626"/>
      <c r="DY5" s="626"/>
      <c r="DZ5" s="626"/>
      <c r="EA5" s="626"/>
      <c r="EB5" s="626"/>
      <c r="EC5" s="627"/>
    </row>
    <row r="6" spans="2:143" ht="11.25" customHeight="1" x14ac:dyDescent="0.15">
      <c r="B6" s="640" t="s">
        <v>161</v>
      </c>
      <c r="C6" s="641"/>
      <c r="D6" s="641"/>
      <c r="E6" s="641"/>
      <c r="F6" s="641"/>
      <c r="G6" s="641"/>
      <c r="H6" s="641"/>
      <c r="I6" s="641"/>
      <c r="J6" s="641"/>
      <c r="K6" s="641"/>
      <c r="L6" s="641"/>
      <c r="M6" s="641"/>
      <c r="N6" s="641"/>
      <c r="O6" s="641"/>
      <c r="P6" s="641"/>
      <c r="Q6" s="642"/>
      <c r="R6" s="643">
        <v>56353</v>
      </c>
      <c r="S6" s="644"/>
      <c r="T6" s="644"/>
      <c r="U6" s="644"/>
      <c r="V6" s="644"/>
      <c r="W6" s="644"/>
      <c r="X6" s="644"/>
      <c r="Y6" s="645"/>
      <c r="Z6" s="646">
        <v>1.3</v>
      </c>
      <c r="AA6" s="646"/>
      <c r="AB6" s="646"/>
      <c r="AC6" s="646"/>
      <c r="AD6" s="647">
        <v>56353</v>
      </c>
      <c r="AE6" s="647"/>
      <c r="AF6" s="647"/>
      <c r="AG6" s="647"/>
      <c r="AH6" s="647"/>
      <c r="AI6" s="647"/>
      <c r="AJ6" s="647"/>
      <c r="AK6" s="647"/>
      <c r="AL6" s="648">
        <v>2.4</v>
      </c>
      <c r="AM6" s="649"/>
      <c r="AN6" s="649"/>
      <c r="AO6" s="650"/>
      <c r="AP6" s="640" t="s">
        <v>162</v>
      </c>
      <c r="AQ6" s="641"/>
      <c r="AR6" s="641"/>
      <c r="AS6" s="641"/>
      <c r="AT6" s="641"/>
      <c r="AU6" s="641"/>
      <c r="AV6" s="641"/>
      <c r="AW6" s="641"/>
      <c r="AX6" s="641"/>
      <c r="AY6" s="641"/>
      <c r="AZ6" s="641"/>
      <c r="BA6" s="641"/>
      <c r="BB6" s="641"/>
      <c r="BC6" s="641"/>
      <c r="BD6" s="641"/>
      <c r="BE6" s="641"/>
      <c r="BF6" s="642"/>
      <c r="BG6" s="643">
        <v>331877</v>
      </c>
      <c r="BH6" s="644"/>
      <c r="BI6" s="644"/>
      <c r="BJ6" s="644"/>
      <c r="BK6" s="644"/>
      <c r="BL6" s="644"/>
      <c r="BM6" s="644"/>
      <c r="BN6" s="645"/>
      <c r="BO6" s="646">
        <v>100</v>
      </c>
      <c r="BP6" s="646"/>
      <c r="BQ6" s="646"/>
      <c r="BR6" s="646"/>
      <c r="BS6" s="647">
        <v>5079</v>
      </c>
      <c r="BT6" s="647"/>
      <c r="BU6" s="647"/>
      <c r="BV6" s="647"/>
      <c r="BW6" s="647"/>
      <c r="BX6" s="647"/>
      <c r="BY6" s="647"/>
      <c r="BZ6" s="647"/>
      <c r="CA6" s="647"/>
      <c r="CB6" s="651"/>
      <c r="CD6" s="654" t="s">
        <v>163</v>
      </c>
      <c r="CE6" s="655"/>
      <c r="CF6" s="655"/>
      <c r="CG6" s="655"/>
      <c r="CH6" s="655"/>
      <c r="CI6" s="655"/>
      <c r="CJ6" s="655"/>
      <c r="CK6" s="655"/>
      <c r="CL6" s="655"/>
      <c r="CM6" s="655"/>
      <c r="CN6" s="655"/>
      <c r="CO6" s="655"/>
      <c r="CP6" s="655"/>
      <c r="CQ6" s="656"/>
      <c r="CR6" s="643">
        <v>42482</v>
      </c>
      <c r="CS6" s="644"/>
      <c r="CT6" s="644"/>
      <c r="CU6" s="644"/>
      <c r="CV6" s="644"/>
      <c r="CW6" s="644"/>
      <c r="CX6" s="644"/>
      <c r="CY6" s="645"/>
      <c r="CZ6" s="637">
        <v>1</v>
      </c>
      <c r="DA6" s="638"/>
      <c r="DB6" s="638"/>
      <c r="DC6" s="657"/>
      <c r="DD6" s="652" t="s">
        <v>64</v>
      </c>
      <c r="DE6" s="644"/>
      <c r="DF6" s="644"/>
      <c r="DG6" s="644"/>
      <c r="DH6" s="644"/>
      <c r="DI6" s="644"/>
      <c r="DJ6" s="644"/>
      <c r="DK6" s="644"/>
      <c r="DL6" s="644"/>
      <c r="DM6" s="644"/>
      <c r="DN6" s="644"/>
      <c r="DO6" s="644"/>
      <c r="DP6" s="645"/>
      <c r="DQ6" s="652">
        <v>42482</v>
      </c>
      <c r="DR6" s="644"/>
      <c r="DS6" s="644"/>
      <c r="DT6" s="644"/>
      <c r="DU6" s="644"/>
      <c r="DV6" s="644"/>
      <c r="DW6" s="644"/>
      <c r="DX6" s="644"/>
      <c r="DY6" s="644"/>
      <c r="DZ6" s="644"/>
      <c r="EA6" s="644"/>
      <c r="EB6" s="644"/>
      <c r="EC6" s="653"/>
    </row>
    <row r="7" spans="2:143" ht="11.25" customHeight="1" x14ac:dyDescent="0.15">
      <c r="B7" s="640" t="s">
        <v>164</v>
      </c>
      <c r="C7" s="641"/>
      <c r="D7" s="641"/>
      <c r="E7" s="641"/>
      <c r="F7" s="641"/>
      <c r="G7" s="641"/>
      <c r="H7" s="641"/>
      <c r="I7" s="641"/>
      <c r="J7" s="641"/>
      <c r="K7" s="641"/>
      <c r="L7" s="641"/>
      <c r="M7" s="641"/>
      <c r="N7" s="641"/>
      <c r="O7" s="641"/>
      <c r="P7" s="641"/>
      <c r="Q7" s="642"/>
      <c r="R7" s="643">
        <v>288</v>
      </c>
      <c r="S7" s="644"/>
      <c r="T7" s="644"/>
      <c r="U7" s="644"/>
      <c r="V7" s="644"/>
      <c r="W7" s="644"/>
      <c r="X7" s="644"/>
      <c r="Y7" s="645"/>
      <c r="Z7" s="646">
        <v>0</v>
      </c>
      <c r="AA7" s="646"/>
      <c r="AB7" s="646"/>
      <c r="AC7" s="646"/>
      <c r="AD7" s="647">
        <v>288</v>
      </c>
      <c r="AE7" s="647"/>
      <c r="AF7" s="647"/>
      <c r="AG7" s="647"/>
      <c r="AH7" s="647"/>
      <c r="AI7" s="647"/>
      <c r="AJ7" s="647"/>
      <c r="AK7" s="647"/>
      <c r="AL7" s="648">
        <v>0</v>
      </c>
      <c r="AM7" s="649"/>
      <c r="AN7" s="649"/>
      <c r="AO7" s="650"/>
      <c r="AP7" s="640" t="s">
        <v>165</v>
      </c>
      <c r="AQ7" s="641"/>
      <c r="AR7" s="641"/>
      <c r="AS7" s="641"/>
      <c r="AT7" s="641"/>
      <c r="AU7" s="641"/>
      <c r="AV7" s="641"/>
      <c r="AW7" s="641"/>
      <c r="AX7" s="641"/>
      <c r="AY7" s="641"/>
      <c r="AZ7" s="641"/>
      <c r="BA7" s="641"/>
      <c r="BB7" s="641"/>
      <c r="BC7" s="641"/>
      <c r="BD7" s="641"/>
      <c r="BE7" s="641"/>
      <c r="BF7" s="642"/>
      <c r="BG7" s="643">
        <v>161201</v>
      </c>
      <c r="BH7" s="644"/>
      <c r="BI7" s="644"/>
      <c r="BJ7" s="644"/>
      <c r="BK7" s="644"/>
      <c r="BL7" s="644"/>
      <c r="BM7" s="644"/>
      <c r="BN7" s="645"/>
      <c r="BO7" s="646">
        <v>48.6</v>
      </c>
      <c r="BP7" s="646"/>
      <c r="BQ7" s="646"/>
      <c r="BR7" s="646"/>
      <c r="BS7" s="647">
        <v>5079</v>
      </c>
      <c r="BT7" s="647"/>
      <c r="BU7" s="647"/>
      <c r="BV7" s="647"/>
      <c r="BW7" s="647"/>
      <c r="BX7" s="647"/>
      <c r="BY7" s="647"/>
      <c r="BZ7" s="647"/>
      <c r="CA7" s="647"/>
      <c r="CB7" s="651"/>
      <c r="CD7" s="658" t="s">
        <v>166</v>
      </c>
      <c r="CE7" s="659"/>
      <c r="CF7" s="659"/>
      <c r="CG7" s="659"/>
      <c r="CH7" s="659"/>
      <c r="CI7" s="659"/>
      <c r="CJ7" s="659"/>
      <c r="CK7" s="659"/>
      <c r="CL7" s="659"/>
      <c r="CM7" s="659"/>
      <c r="CN7" s="659"/>
      <c r="CO7" s="659"/>
      <c r="CP7" s="659"/>
      <c r="CQ7" s="660"/>
      <c r="CR7" s="643">
        <v>1061798</v>
      </c>
      <c r="CS7" s="644"/>
      <c r="CT7" s="644"/>
      <c r="CU7" s="644"/>
      <c r="CV7" s="644"/>
      <c r="CW7" s="644"/>
      <c r="CX7" s="644"/>
      <c r="CY7" s="645"/>
      <c r="CZ7" s="646">
        <v>25.6</v>
      </c>
      <c r="DA7" s="646"/>
      <c r="DB7" s="646"/>
      <c r="DC7" s="646"/>
      <c r="DD7" s="652">
        <v>3809</v>
      </c>
      <c r="DE7" s="644"/>
      <c r="DF7" s="644"/>
      <c r="DG7" s="644"/>
      <c r="DH7" s="644"/>
      <c r="DI7" s="644"/>
      <c r="DJ7" s="644"/>
      <c r="DK7" s="644"/>
      <c r="DL7" s="644"/>
      <c r="DM7" s="644"/>
      <c r="DN7" s="644"/>
      <c r="DO7" s="644"/>
      <c r="DP7" s="645"/>
      <c r="DQ7" s="652">
        <v>612122</v>
      </c>
      <c r="DR7" s="644"/>
      <c r="DS7" s="644"/>
      <c r="DT7" s="644"/>
      <c r="DU7" s="644"/>
      <c r="DV7" s="644"/>
      <c r="DW7" s="644"/>
      <c r="DX7" s="644"/>
      <c r="DY7" s="644"/>
      <c r="DZ7" s="644"/>
      <c r="EA7" s="644"/>
      <c r="EB7" s="644"/>
      <c r="EC7" s="653"/>
    </row>
    <row r="8" spans="2:143" ht="11.25" customHeight="1" x14ac:dyDescent="0.15">
      <c r="B8" s="640" t="s">
        <v>167</v>
      </c>
      <c r="C8" s="641"/>
      <c r="D8" s="641"/>
      <c r="E8" s="641"/>
      <c r="F8" s="641"/>
      <c r="G8" s="641"/>
      <c r="H8" s="641"/>
      <c r="I8" s="641"/>
      <c r="J8" s="641"/>
      <c r="K8" s="641"/>
      <c r="L8" s="641"/>
      <c r="M8" s="641"/>
      <c r="N8" s="641"/>
      <c r="O8" s="641"/>
      <c r="P8" s="641"/>
      <c r="Q8" s="642"/>
      <c r="R8" s="643">
        <v>699</v>
      </c>
      <c r="S8" s="644"/>
      <c r="T8" s="644"/>
      <c r="U8" s="644"/>
      <c r="V8" s="644"/>
      <c r="W8" s="644"/>
      <c r="X8" s="644"/>
      <c r="Y8" s="645"/>
      <c r="Z8" s="646">
        <v>0</v>
      </c>
      <c r="AA8" s="646"/>
      <c r="AB8" s="646"/>
      <c r="AC8" s="646"/>
      <c r="AD8" s="647">
        <v>699</v>
      </c>
      <c r="AE8" s="647"/>
      <c r="AF8" s="647"/>
      <c r="AG8" s="647"/>
      <c r="AH8" s="647"/>
      <c r="AI8" s="647"/>
      <c r="AJ8" s="647"/>
      <c r="AK8" s="647"/>
      <c r="AL8" s="648">
        <v>0</v>
      </c>
      <c r="AM8" s="649"/>
      <c r="AN8" s="649"/>
      <c r="AO8" s="650"/>
      <c r="AP8" s="640" t="s">
        <v>168</v>
      </c>
      <c r="AQ8" s="641"/>
      <c r="AR8" s="641"/>
      <c r="AS8" s="641"/>
      <c r="AT8" s="641"/>
      <c r="AU8" s="641"/>
      <c r="AV8" s="641"/>
      <c r="AW8" s="641"/>
      <c r="AX8" s="641"/>
      <c r="AY8" s="641"/>
      <c r="AZ8" s="641"/>
      <c r="BA8" s="641"/>
      <c r="BB8" s="641"/>
      <c r="BC8" s="641"/>
      <c r="BD8" s="641"/>
      <c r="BE8" s="641"/>
      <c r="BF8" s="642"/>
      <c r="BG8" s="643">
        <v>6883</v>
      </c>
      <c r="BH8" s="644"/>
      <c r="BI8" s="644"/>
      <c r="BJ8" s="644"/>
      <c r="BK8" s="644"/>
      <c r="BL8" s="644"/>
      <c r="BM8" s="644"/>
      <c r="BN8" s="645"/>
      <c r="BO8" s="646">
        <v>2.1</v>
      </c>
      <c r="BP8" s="646"/>
      <c r="BQ8" s="646"/>
      <c r="BR8" s="646"/>
      <c r="BS8" s="652" t="s">
        <v>64</v>
      </c>
      <c r="BT8" s="644"/>
      <c r="BU8" s="644"/>
      <c r="BV8" s="644"/>
      <c r="BW8" s="644"/>
      <c r="BX8" s="644"/>
      <c r="BY8" s="644"/>
      <c r="BZ8" s="644"/>
      <c r="CA8" s="644"/>
      <c r="CB8" s="653"/>
      <c r="CD8" s="658" t="s">
        <v>169</v>
      </c>
      <c r="CE8" s="659"/>
      <c r="CF8" s="659"/>
      <c r="CG8" s="659"/>
      <c r="CH8" s="659"/>
      <c r="CI8" s="659"/>
      <c r="CJ8" s="659"/>
      <c r="CK8" s="659"/>
      <c r="CL8" s="659"/>
      <c r="CM8" s="659"/>
      <c r="CN8" s="659"/>
      <c r="CO8" s="659"/>
      <c r="CP8" s="659"/>
      <c r="CQ8" s="660"/>
      <c r="CR8" s="643">
        <v>732232</v>
      </c>
      <c r="CS8" s="644"/>
      <c r="CT8" s="644"/>
      <c r="CU8" s="644"/>
      <c r="CV8" s="644"/>
      <c r="CW8" s="644"/>
      <c r="CX8" s="644"/>
      <c r="CY8" s="645"/>
      <c r="CZ8" s="646">
        <v>17.7</v>
      </c>
      <c r="DA8" s="646"/>
      <c r="DB8" s="646"/>
      <c r="DC8" s="646"/>
      <c r="DD8" s="652" t="s">
        <v>64</v>
      </c>
      <c r="DE8" s="644"/>
      <c r="DF8" s="644"/>
      <c r="DG8" s="644"/>
      <c r="DH8" s="644"/>
      <c r="DI8" s="644"/>
      <c r="DJ8" s="644"/>
      <c r="DK8" s="644"/>
      <c r="DL8" s="644"/>
      <c r="DM8" s="644"/>
      <c r="DN8" s="644"/>
      <c r="DO8" s="644"/>
      <c r="DP8" s="645"/>
      <c r="DQ8" s="652">
        <v>387401</v>
      </c>
      <c r="DR8" s="644"/>
      <c r="DS8" s="644"/>
      <c r="DT8" s="644"/>
      <c r="DU8" s="644"/>
      <c r="DV8" s="644"/>
      <c r="DW8" s="644"/>
      <c r="DX8" s="644"/>
      <c r="DY8" s="644"/>
      <c r="DZ8" s="644"/>
      <c r="EA8" s="644"/>
      <c r="EB8" s="644"/>
      <c r="EC8" s="653"/>
    </row>
    <row r="9" spans="2:143" ht="11.25" customHeight="1" x14ac:dyDescent="0.15">
      <c r="B9" s="640" t="s">
        <v>170</v>
      </c>
      <c r="C9" s="641"/>
      <c r="D9" s="641"/>
      <c r="E9" s="641"/>
      <c r="F9" s="641"/>
      <c r="G9" s="641"/>
      <c r="H9" s="641"/>
      <c r="I9" s="641"/>
      <c r="J9" s="641"/>
      <c r="K9" s="641"/>
      <c r="L9" s="641"/>
      <c r="M9" s="641"/>
      <c r="N9" s="641"/>
      <c r="O9" s="641"/>
      <c r="P9" s="641"/>
      <c r="Q9" s="642"/>
      <c r="R9" s="643">
        <v>853</v>
      </c>
      <c r="S9" s="644"/>
      <c r="T9" s="644"/>
      <c r="U9" s="644"/>
      <c r="V9" s="644"/>
      <c r="W9" s="644"/>
      <c r="X9" s="644"/>
      <c r="Y9" s="645"/>
      <c r="Z9" s="646">
        <v>0</v>
      </c>
      <c r="AA9" s="646"/>
      <c r="AB9" s="646"/>
      <c r="AC9" s="646"/>
      <c r="AD9" s="647">
        <v>853</v>
      </c>
      <c r="AE9" s="647"/>
      <c r="AF9" s="647"/>
      <c r="AG9" s="647"/>
      <c r="AH9" s="647"/>
      <c r="AI9" s="647"/>
      <c r="AJ9" s="647"/>
      <c r="AK9" s="647"/>
      <c r="AL9" s="648">
        <v>0</v>
      </c>
      <c r="AM9" s="649"/>
      <c r="AN9" s="649"/>
      <c r="AO9" s="650"/>
      <c r="AP9" s="640" t="s">
        <v>171</v>
      </c>
      <c r="AQ9" s="641"/>
      <c r="AR9" s="641"/>
      <c r="AS9" s="641"/>
      <c r="AT9" s="641"/>
      <c r="AU9" s="641"/>
      <c r="AV9" s="641"/>
      <c r="AW9" s="641"/>
      <c r="AX9" s="641"/>
      <c r="AY9" s="641"/>
      <c r="AZ9" s="641"/>
      <c r="BA9" s="641"/>
      <c r="BB9" s="641"/>
      <c r="BC9" s="641"/>
      <c r="BD9" s="641"/>
      <c r="BE9" s="641"/>
      <c r="BF9" s="642"/>
      <c r="BG9" s="643">
        <v>130771</v>
      </c>
      <c r="BH9" s="644"/>
      <c r="BI9" s="644"/>
      <c r="BJ9" s="644"/>
      <c r="BK9" s="644"/>
      <c r="BL9" s="644"/>
      <c r="BM9" s="644"/>
      <c r="BN9" s="645"/>
      <c r="BO9" s="646">
        <v>39.4</v>
      </c>
      <c r="BP9" s="646"/>
      <c r="BQ9" s="646"/>
      <c r="BR9" s="646"/>
      <c r="BS9" s="652" t="s">
        <v>64</v>
      </c>
      <c r="BT9" s="644"/>
      <c r="BU9" s="644"/>
      <c r="BV9" s="644"/>
      <c r="BW9" s="644"/>
      <c r="BX9" s="644"/>
      <c r="BY9" s="644"/>
      <c r="BZ9" s="644"/>
      <c r="CA9" s="644"/>
      <c r="CB9" s="653"/>
      <c r="CD9" s="658" t="s">
        <v>172</v>
      </c>
      <c r="CE9" s="659"/>
      <c r="CF9" s="659"/>
      <c r="CG9" s="659"/>
      <c r="CH9" s="659"/>
      <c r="CI9" s="659"/>
      <c r="CJ9" s="659"/>
      <c r="CK9" s="659"/>
      <c r="CL9" s="659"/>
      <c r="CM9" s="659"/>
      <c r="CN9" s="659"/>
      <c r="CO9" s="659"/>
      <c r="CP9" s="659"/>
      <c r="CQ9" s="660"/>
      <c r="CR9" s="643">
        <v>418552</v>
      </c>
      <c r="CS9" s="644"/>
      <c r="CT9" s="644"/>
      <c r="CU9" s="644"/>
      <c r="CV9" s="644"/>
      <c r="CW9" s="644"/>
      <c r="CX9" s="644"/>
      <c r="CY9" s="645"/>
      <c r="CZ9" s="646">
        <v>10.1</v>
      </c>
      <c r="DA9" s="646"/>
      <c r="DB9" s="646"/>
      <c r="DC9" s="646"/>
      <c r="DD9" s="652">
        <v>51935</v>
      </c>
      <c r="DE9" s="644"/>
      <c r="DF9" s="644"/>
      <c r="DG9" s="644"/>
      <c r="DH9" s="644"/>
      <c r="DI9" s="644"/>
      <c r="DJ9" s="644"/>
      <c r="DK9" s="644"/>
      <c r="DL9" s="644"/>
      <c r="DM9" s="644"/>
      <c r="DN9" s="644"/>
      <c r="DO9" s="644"/>
      <c r="DP9" s="645"/>
      <c r="DQ9" s="652">
        <v>355781</v>
      </c>
      <c r="DR9" s="644"/>
      <c r="DS9" s="644"/>
      <c r="DT9" s="644"/>
      <c r="DU9" s="644"/>
      <c r="DV9" s="644"/>
      <c r="DW9" s="644"/>
      <c r="DX9" s="644"/>
      <c r="DY9" s="644"/>
      <c r="DZ9" s="644"/>
      <c r="EA9" s="644"/>
      <c r="EB9" s="644"/>
      <c r="EC9" s="653"/>
    </row>
    <row r="10" spans="2:143" ht="11.25" customHeight="1" x14ac:dyDescent="0.15">
      <c r="B10" s="640" t="s">
        <v>173</v>
      </c>
      <c r="C10" s="641"/>
      <c r="D10" s="641"/>
      <c r="E10" s="641"/>
      <c r="F10" s="641"/>
      <c r="G10" s="641"/>
      <c r="H10" s="641"/>
      <c r="I10" s="641"/>
      <c r="J10" s="641"/>
      <c r="K10" s="641"/>
      <c r="L10" s="641"/>
      <c r="M10" s="641"/>
      <c r="N10" s="641"/>
      <c r="O10" s="641"/>
      <c r="P10" s="641"/>
      <c r="Q10" s="642"/>
      <c r="R10" s="643" t="s">
        <v>64</v>
      </c>
      <c r="S10" s="644"/>
      <c r="T10" s="644"/>
      <c r="U10" s="644"/>
      <c r="V10" s="644"/>
      <c r="W10" s="644"/>
      <c r="X10" s="644"/>
      <c r="Y10" s="645"/>
      <c r="Z10" s="646" t="s">
        <v>64</v>
      </c>
      <c r="AA10" s="646"/>
      <c r="AB10" s="646"/>
      <c r="AC10" s="646"/>
      <c r="AD10" s="647" t="s">
        <v>64</v>
      </c>
      <c r="AE10" s="647"/>
      <c r="AF10" s="647"/>
      <c r="AG10" s="647"/>
      <c r="AH10" s="647"/>
      <c r="AI10" s="647"/>
      <c r="AJ10" s="647"/>
      <c r="AK10" s="647"/>
      <c r="AL10" s="648" t="s">
        <v>64</v>
      </c>
      <c r="AM10" s="649"/>
      <c r="AN10" s="649"/>
      <c r="AO10" s="650"/>
      <c r="AP10" s="640" t="s">
        <v>174</v>
      </c>
      <c r="AQ10" s="641"/>
      <c r="AR10" s="641"/>
      <c r="AS10" s="641"/>
      <c r="AT10" s="641"/>
      <c r="AU10" s="641"/>
      <c r="AV10" s="641"/>
      <c r="AW10" s="641"/>
      <c r="AX10" s="641"/>
      <c r="AY10" s="641"/>
      <c r="AZ10" s="641"/>
      <c r="BA10" s="641"/>
      <c r="BB10" s="641"/>
      <c r="BC10" s="641"/>
      <c r="BD10" s="641"/>
      <c r="BE10" s="641"/>
      <c r="BF10" s="642"/>
      <c r="BG10" s="643">
        <v>10197</v>
      </c>
      <c r="BH10" s="644"/>
      <c r="BI10" s="644"/>
      <c r="BJ10" s="644"/>
      <c r="BK10" s="644"/>
      <c r="BL10" s="644"/>
      <c r="BM10" s="644"/>
      <c r="BN10" s="645"/>
      <c r="BO10" s="646">
        <v>3.1</v>
      </c>
      <c r="BP10" s="646"/>
      <c r="BQ10" s="646"/>
      <c r="BR10" s="646"/>
      <c r="BS10" s="652">
        <v>1699</v>
      </c>
      <c r="BT10" s="644"/>
      <c r="BU10" s="644"/>
      <c r="BV10" s="644"/>
      <c r="BW10" s="644"/>
      <c r="BX10" s="644"/>
      <c r="BY10" s="644"/>
      <c r="BZ10" s="644"/>
      <c r="CA10" s="644"/>
      <c r="CB10" s="653"/>
      <c r="CD10" s="658" t="s">
        <v>175</v>
      </c>
      <c r="CE10" s="659"/>
      <c r="CF10" s="659"/>
      <c r="CG10" s="659"/>
      <c r="CH10" s="659"/>
      <c r="CI10" s="659"/>
      <c r="CJ10" s="659"/>
      <c r="CK10" s="659"/>
      <c r="CL10" s="659"/>
      <c r="CM10" s="659"/>
      <c r="CN10" s="659"/>
      <c r="CO10" s="659"/>
      <c r="CP10" s="659"/>
      <c r="CQ10" s="660"/>
      <c r="CR10" s="643">
        <v>35</v>
      </c>
      <c r="CS10" s="644"/>
      <c r="CT10" s="644"/>
      <c r="CU10" s="644"/>
      <c r="CV10" s="644"/>
      <c r="CW10" s="644"/>
      <c r="CX10" s="644"/>
      <c r="CY10" s="645"/>
      <c r="CZ10" s="646">
        <v>0</v>
      </c>
      <c r="DA10" s="646"/>
      <c r="DB10" s="646"/>
      <c r="DC10" s="646"/>
      <c r="DD10" s="652" t="s">
        <v>64</v>
      </c>
      <c r="DE10" s="644"/>
      <c r="DF10" s="644"/>
      <c r="DG10" s="644"/>
      <c r="DH10" s="644"/>
      <c r="DI10" s="644"/>
      <c r="DJ10" s="644"/>
      <c r="DK10" s="644"/>
      <c r="DL10" s="644"/>
      <c r="DM10" s="644"/>
      <c r="DN10" s="644"/>
      <c r="DO10" s="644"/>
      <c r="DP10" s="645"/>
      <c r="DQ10" s="652">
        <v>35</v>
      </c>
      <c r="DR10" s="644"/>
      <c r="DS10" s="644"/>
      <c r="DT10" s="644"/>
      <c r="DU10" s="644"/>
      <c r="DV10" s="644"/>
      <c r="DW10" s="644"/>
      <c r="DX10" s="644"/>
      <c r="DY10" s="644"/>
      <c r="DZ10" s="644"/>
      <c r="EA10" s="644"/>
      <c r="EB10" s="644"/>
      <c r="EC10" s="653"/>
    </row>
    <row r="11" spans="2:143" ht="11.25" customHeight="1" x14ac:dyDescent="0.15">
      <c r="B11" s="640" t="s">
        <v>176</v>
      </c>
      <c r="C11" s="641"/>
      <c r="D11" s="641"/>
      <c r="E11" s="641"/>
      <c r="F11" s="641"/>
      <c r="G11" s="641"/>
      <c r="H11" s="641"/>
      <c r="I11" s="641"/>
      <c r="J11" s="641"/>
      <c r="K11" s="641"/>
      <c r="L11" s="641"/>
      <c r="M11" s="641"/>
      <c r="N11" s="641"/>
      <c r="O11" s="641"/>
      <c r="P11" s="641"/>
      <c r="Q11" s="642"/>
      <c r="R11" s="643">
        <v>81341</v>
      </c>
      <c r="S11" s="644"/>
      <c r="T11" s="644"/>
      <c r="U11" s="644"/>
      <c r="V11" s="644"/>
      <c r="W11" s="644"/>
      <c r="X11" s="644"/>
      <c r="Y11" s="645"/>
      <c r="Z11" s="648">
        <v>1.8</v>
      </c>
      <c r="AA11" s="649"/>
      <c r="AB11" s="649"/>
      <c r="AC11" s="661"/>
      <c r="AD11" s="652">
        <v>81341</v>
      </c>
      <c r="AE11" s="644"/>
      <c r="AF11" s="644"/>
      <c r="AG11" s="644"/>
      <c r="AH11" s="644"/>
      <c r="AI11" s="644"/>
      <c r="AJ11" s="644"/>
      <c r="AK11" s="645"/>
      <c r="AL11" s="648">
        <v>3.5</v>
      </c>
      <c r="AM11" s="649"/>
      <c r="AN11" s="649"/>
      <c r="AO11" s="650"/>
      <c r="AP11" s="640" t="s">
        <v>177</v>
      </c>
      <c r="AQ11" s="641"/>
      <c r="AR11" s="641"/>
      <c r="AS11" s="641"/>
      <c r="AT11" s="641"/>
      <c r="AU11" s="641"/>
      <c r="AV11" s="641"/>
      <c r="AW11" s="641"/>
      <c r="AX11" s="641"/>
      <c r="AY11" s="641"/>
      <c r="AZ11" s="641"/>
      <c r="BA11" s="641"/>
      <c r="BB11" s="641"/>
      <c r="BC11" s="641"/>
      <c r="BD11" s="641"/>
      <c r="BE11" s="641"/>
      <c r="BF11" s="642"/>
      <c r="BG11" s="643">
        <v>13350</v>
      </c>
      <c r="BH11" s="644"/>
      <c r="BI11" s="644"/>
      <c r="BJ11" s="644"/>
      <c r="BK11" s="644"/>
      <c r="BL11" s="644"/>
      <c r="BM11" s="644"/>
      <c r="BN11" s="645"/>
      <c r="BO11" s="646">
        <v>4</v>
      </c>
      <c r="BP11" s="646"/>
      <c r="BQ11" s="646"/>
      <c r="BR11" s="646"/>
      <c r="BS11" s="652">
        <v>3380</v>
      </c>
      <c r="BT11" s="644"/>
      <c r="BU11" s="644"/>
      <c r="BV11" s="644"/>
      <c r="BW11" s="644"/>
      <c r="BX11" s="644"/>
      <c r="BY11" s="644"/>
      <c r="BZ11" s="644"/>
      <c r="CA11" s="644"/>
      <c r="CB11" s="653"/>
      <c r="CD11" s="658" t="s">
        <v>178</v>
      </c>
      <c r="CE11" s="659"/>
      <c r="CF11" s="659"/>
      <c r="CG11" s="659"/>
      <c r="CH11" s="659"/>
      <c r="CI11" s="659"/>
      <c r="CJ11" s="659"/>
      <c r="CK11" s="659"/>
      <c r="CL11" s="659"/>
      <c r="CM11" s="659"/>
      <c r="CN11" s="659"/>
      <c r="CO11" s="659"/>
      <c r="CP11" s="659"/>
      <c r="CQ11" s="660"/>
      <c r="CR11" s="643">
        <v>415814</v>
      </c>
      <c r="CS11" s="644"/>
      <c r="CT11" s="644"/>
      <c r="CU11" s="644"/>
      <c r="CV11" s="644"/>
      <c r="CW11" s="644"/>
      <c r="CX11" s="644"/>
      <c r="CY11" s="645"/>
      <c r="CZ11" s="646">
        <v>10</v>
      </c>
      <c r="DA11" s="646"/>
      <c r="DB11" s="646"/>
      <c r="DC11" s="646"/>
      <c r="DD11" s="652">
        <v>22589</v>
      </c>
      <c r="DE11" s="644"/>
      <c r="DF11" s="644"/>
      <c r="DG11" s="644"/>
      <c r="DH11" s="644"/>
      <c r="DI11" s="644"/>
      <c r="DJ11" s="644"/>
      <c r="DK11" s="644"/>
      <c r="DL11" s="644"/>
      <c r="DM11" s="644"/>
      <c r="DN11" s="644"/>
      <c r="DO11" s="644"/>
      <c r="DP11" s="645"/>
      <c r="DQ11" s="652">
        <v>230671</v>
      </c>
      <c r="DR11" s="644"/>
      <c r="DS11" s="644"/>
      <c r="DT11" s="644"/>
      <c r="DU11" s="644"/>
      <c r="DV11" s="644"/>
      <c r="DW11" s="644"/>
      <c r="DX11" s="644"/>
      <c r="DY11" s="644"/>
      <c r="DZ11" s="644"/>
      <c r="EA11" s="644"/>
      <c r="EB11" s="644"/>
      <c r="EC11" s="653"/>
    </row>
    <row r="12" spans="2:143" ht="11.25" customHeight="1" x14ac:dyDescent="0.15">
      <c r="B12" s="640" t="s">
        <v>179</v>
      </c>
      <c r="C12" s="641"/>
      <c r="D12" s="641"/>
      <c r="E12" s="641"/>
      <c r="F12" s="641"/>
      <c r="G12" s="641"/>
      <c r="H12" s="641"/>
      <c r="I12" s="641"/>
      <c r="J12" s="641"/>
      <c r="K12" s="641"/>
      <c r="L12" s="641"/>
      <c r="M12" s="641"/>
      <c r="N12" s="641"/>
      <c r="O12" s="641"/>
      <c r="P12" s="641"/>
      <c r="Q12" s="642"/>
      <c r="R12" s="643" t="s">
        <v>64</v>
      </c>
      <c r="S12" s="644"/>
      <c r="T12" s="644"/>
      <c r="U12" s="644"/>
      <c r="V12" s="644"/>
      <c r="W12" s="644"/>
      <c r="X12" s="644"/>
      <c r="Y12" s="645"/>
      <c r="Z12" s="646" t="s">
        <v>64</v>
      </c>
      <c r="AA12" s="646"/>
      <c r="AB12" s="646"/>
      <c r="AC12" s="646"/>
      <c r="AD12" s="647" t="s">
        <v>64</v>
      </c>
      <c r="AE12" s="647"/>
      <c r="AF12" s="647"/>
      <c r="AG12" s="647"/>
      <c r="AH12" s="647"/>
      <c r="AI12" s="647"/>
      <c r="AJ12" s="647"/>
      <c r="AK12" s="647"/>
      <c r="AL12" s="648" t="s">
        <v>64</v>
      </c>
      <c r="AM12" s="649"/>
      <c r="AN12" s="649"/>
      <c r="AO12" s="650"/>
      <c r="AP12" s="640" t="s">
        <v>180</v>
      </c>
      <c r="AQ12" s="641"/>
      <c r="AR12" s="641"/>
      <c r="AS12" s="641"/>
      <c r="AT12" s="641"/>
      <c r="AU12" s="641"/>
      <c r="AV12" s="641"/>
      <c r="AW12" s="641"/>
      <c r="AX12" s="641"/>
      <c r="AY12" s="641"/>
      <c r="AZ12" s="641"/>
      <c r="BA12" s="641"/>
      <c r="BB12" s="641"/>
      <c r="BC12" s="641"/>
      <c r="BD12" s="641"/>
      <c r="BE12" s="641"/>
      <c r="BF12" s="642"/>
      <c r="BG12" s="643">
        <v>134201</v>
      </c>
      <c r="BH12" s="644"/>
      <c r="BI12" s="644"/>
      <c r="BJ12" s="644"/>
      <c r="BK12" s="644"/>
      <c r="BL12" s="644"/>
      <c r="BM12" s="644"/>
      <c r="BN12" s="645"/>
      <c r="BO12" s="646">
        <v>40.4</v>
      </c>
      <c r="BP12" s="646"/>
      <c r="BQ12" s="646"/>
      <c r="BR12" s="646"/>
      <c r="BS12" s="652" t="s">
        <v>64</v>
      </c>
      <c r="BT12" s="644"/>
      <c r="BU12" s="644"/>
      <c r="BV12" s="644"/>
      <c r="BW12" s="644"/>
      <c r="BX12" s="644"/>
      <c r="BY12" s="644"/>
      <c r="BZ12" s="644"/>
      <c r="CA12" s="644"/>
      <c r="CB12" s="653"/>
      <c r="CD12" s="658" t="s">
        <v>181</v>
      </c>
      <c r="CE12" s="659"/>
      <c r="CF12" s="659"/>
      <c r="CG12" s="659"/>
      <c r="CH12" s="659"/>
      <c r="CI12" s="659"/>
      <c r="CJ12" s="659"/>
      <c r="CK12" s="659"/>
      <c r="CL12" s="659"/>
      <c r="CM12" s="659"/>
      <c r="CN12" s="659"/>
      <c r="CO12" s="659"/>
      <c r="CP12" s="659"/>
      <c r="CQ12" s="660"/>
      <c r="CR12" s="643">
        <v>314710</v>
      </c>
      <c r="CS12" s="644"/>
      <c r="CT12" s="644"/>
      <c r="CU12" s="644"/>
      <c r="CV12" s="644"/>
      <c r="CW12" s="644"/>
      <c r="CX12" s="644"/>
      <c r="CY12" s="645"/>
      <c r="CZ12" s="646">
        <v>7.6</v>
      </c>
      <c r="DA12" s="646"/>
      <c r="DB12" s="646"/>
      <c r="DC12" s="646"/>
      <c r="DD12" s="652">
        <v>4478</v>
      </c>
      <c r="DE12" s="644"/>
      <c r="DF12" s="644"/>
      <c r="DG12" s="644"/>
      <c r="DH12" s="644"/>
      <c r="DI12" s="644"/>
      <c r="DJ12" s="644"/>
      <c r="DK12" s="644"/>
      <c r="DL12" s="644"/>
      <c r="DM12" s="644"/>
      <c r="DN12" s="644"/>
      <c r="DO12" s="644"/>
      <c r="DP12" s="645"/>
      <c r="DQ12" s="652">
        <v>218244</v>
      </c>
      <c r="DR12" s="644"/>
      <c r="DS12" s="644"/>
      <c r="DT12" s="644"/>
      <c r="DU12" s="644"/>
      <c r="DV12" s="644"/>
      <c r="DW12" s="644"/>
      <c r="DX12" s="644"/>
      <c r="DY12" s="644"/>
      <c r="DZ12" s="644"/>
      <c r="EA12" s="644"/>
      <c r="EB12" s="644"/>
      <c r="EC12" s="653"/>
    </row>
    <row r="13" spans="2:143" ht="11.25" customHeight="1" x14ac:dyDescent="0.15">
      <c r="B13" s="640" t="s">
        <v>182</v>
      </c>
      <c r="C13" s="641"/>
      <c r="D13" s="641"/>
      <c r="E13" s="641"/>
      <c r="F13" s="641"/>
      <c r="G13" s="641"/>
      <c r="H13" s="641"/>
      <c r="I13" s="641"/>
      <c r="J13" s="641"/>
      <c r="K13" s="641"/>
      <c r="L13" s="641"/>
      <c r="M13" s="641"/>
      <c r="N13" s="641"/>
      <c r="O13" s="641"/>
      <c r="P13" s="641"/>
      <c r="Q13" s="642"/>
      <c r="R13" s="643" t="s">
        <v>64</v>
      </c>
      <c r="S13" s="644"/>
      <c r="T13" s="644"/>
      <c r="U13" s="644"/>
      <c r="V13" s="644"/>
      <c r="W13" s="644"/>
      <c r="X13" s="644"/>
      <c r="Y13" s="645"/>
      <c r="Z13" s="646" t="s">
        <v>64</v>
      </c>
      <c r="AA13" s="646"/>
      <c r="AB13" s="646"/>
      <c r="AC13" s="646"/>
      <c r="AD13" s="647" t="s">
        <v>64</v>
      </c>
      <c r="AE13" s="647"/>
      <c r="AF13" s="647"/>
      <c r="AG13" s="647"/>
      <c r="AH13" s="647"/>
      <c r="AI13" s="647"/>
      <c r="AJ13" s="647"/>
      <c r="AK13" s="647"/>
      <c r="AL13" s="648" t="s">
        <v>64</v>
      </c>
      <c r="AM13" s="649"/>
      <c r="AN13" s="649"/>
      <c r="AO13" s="650"/>
      <c r="AP13" s="640" t="s">
        <v>183</v>
      </c>
      <c r="AQ13" s="641"/>
      <c r="AR13" s="641"/>
      <c r="AS13" s="641"/>
      <c r="AT13" s="641"/>
      <c r="AU13" s="641"/>
      <c r="AV13" s="641"/>
      <c r="AW13" s="641"/>
      <c r="AX13" s="641"/>
      <c r="AY13" s="641"/>
      <c r="AZ13" s="641"/>
      <c r="BA13" s="641"/>
      <c r="BB13" s="641"/>
      <c r="BC13" s="641"/>
      <c r="BD13" s="641"/>
      <c r="BE13" s="641"/>
      <c r="BF13" s="642"/>
      <c r="BG13" s="643">
        <v>133495</v>
      </c>
      <c r="BH13" s="644"/>
      <c r="BI13" s="644"/>
      <c r="BJ13" s="644"/>
      <c r="BK13" s="644"/>
      <c r="BL13" s="644"/>
      <c r="BM13" s="644"/>
      <c r="BN13" s="645"/>
      <c r="BO13" s="646">
        <v>40.200000000000003</v>
      </c>
      <c r="BP13" s="646"/>
      <c r="BQ13" s="646"/>
      <c r="BR13" s="646"/>
      <c r="BS13" s="652" t="s">
        <v>64</v>
      </c>
      <c r="BT13" s="644"/>
      <c r="BU13" s="644"/>
      <c r="BV13" s="644"/>
      <c r="BW13" s="644"/>
      <c r="BX13" s="644"/>
      <c r="BY13" s="644"/>
      <c r="BZ13" s="644"/>
      <c r="CA13" s="644"/>
      <c r="CB13" s="653"/>
      <c r="CD13" s="658" t="s">
        <v>184</v>
      </c>
      <c r="CE13" s="659"/>
      <c r="CF13" s="659"/>
      <c r="CG13" s="659"/>
      <c r="CH13" s="659"/>
      <c r="CI13" s="659"/>
      <c r="CJ13" s="659"/>
      <c r="CK13" s="659"/>
      <c r="CL13" s="659"/>
      <c r="CM13" s="659"/>
      <c r="CN13" s="659"/>
      <c r="CO13" s="659"/>
      <c r="CP13" s="659"/>
      <c r="CQ13" s="660"/>
      <c r="CR13" s="643">
        <v>313186</v>
      </c>
      <c r="CS13" s="644"/>
      <c r="CT13" s="644"/>
      <c r="CU13" s="644"/>
      <c r="CV13" s="644"/>
      <c r="CW13" s="644"/>
      <c r="CX13" s="644"/>
      <c r="CY13" s="645"/>
      <c r="CZ13" s="646">
        <v>7.6</v>
      </c>
      <c r="DA13" s="646"/>
      <c r="DB13" s="646"/>
      <c r="DC13" s="646"/>
      <c r="DD13" s="652">
        <v>146545</v>
      </c>
      <c r="DE13" s="644"/>
      <c r="DF13" s="644"/>
      <c r="DG13" s="644"/>
      <c r="DH13" s="644"/>
      <c r="DI13" s="644"/>
      <c r="DJ13" s="644"/>
      <c r="DK13" s="644"/>
      <c r="DL13" s="644"/>
      <c r="DM13" s="644"/>
      <c r="DN13" s="644"/>
      <c r="DO13" s="644"/>
      <c r="DP13" s="645"/>
      <c r="DQ13" s="652">
        <v>158819</v>
      </c>
      <c r="DR13" s="644"/>
      <c r="DS13" s="644"/>
      <c r="DT13" s="644"/>
      <c r="DU13" s="644"/>
      <c r="DV13" s="644"/>
      <c r="DW13" s="644"/>
      <c r="DX13" s="644"/>
      <c r="DY13" s="644"/>
      <c r="DZ13" s="644"/>
      <c r="EA13" s="644"/>
      <c r="EB13" s="644"/>
      <c r="EC13" s="653"/>
    </row>
    <row r="14" spans="2:143" ht="11.25" customHeight="1" x14ac:dyDescent="0.15">
      <c r="B14" s="640" t="s">
        <v>185</v>
      </c>
      <c r="C14" s="641"/>
      <c r="D14" s="641"/>
      <c r="E14" s="641"/>
      <c r="F14" s="641"/>
      <c r="G14" s="641"/>
      <c r="H14" s="641"/>
      <c r="I14" s="641"/>
      <c r="J14" s="641"/>
      <c r="K14" s="641"/>
      <c r="L14" s="641"/>
      <c r="M14" s="641"/>
      <c r="N14" s="641"/>
      <c r="O14" s="641"/>
      <c r="P14" s="641"/>
      <c r="Q14" s="642"/>
      <c r="R14" s="643" t="s">
        <v>64</v>
      </c>
      <c r="S14" s="644"/>
      <c r="T14" s="644"/>
      <c r="U14" s="644"/>
      <c r="V14" s="644"/>
      <c r="W14" s="644"/>
      <c r="X14" s="644"/>
      <c r="Y14" s="645"/>
      <c r="Z14" s="646" t="s">
        <v>64</v>
      </c>
      <c r="AA14" s="646"/>
      <c r="AB14" s="646"/>
      <c r="AC14" s="646"/>
      <c r="AD14" s="647" t="s">
        <v>64</v>
      </c>
      <c r="AE14" s="647"/>
      <c r="AF14" s="647"/>
      <c r="AG14" s="647"/>
      <c r="AH14" s="647"/>
      <c r="AI14" s="647"/>
      <c r="AJ14" s="647"/>
      <c r="AK14" s="647"/>
      <c r="AL14" s="648" t="s">
        <v>64</v>
      </c>
      <c r="AM14" s="649"/>
      <c r="AN14" s="649"/>
      <c r="AO14" s="650"/>
      <c r="AP14" s="640" t="s">
        <v>186</v>
      </c>
      <c r="AQ14" s="641"/>
      <c r="AR14" s="641"/>
      <c r="AS14" s="641"/>
      <c r="AT14" s="641"/>
      <c r="AU14" s="641"/>
      <c r="AV14" s="641"/>
      <c r="AW14" s="641"/>
      <c r="AX14" s="641"/>
      <c r="AY14" s="641"/>
      <c r="AZ14" s="641"/>
      <c r="BA14" s="641"/>
      <c r="BB14" s="641"/>
      <c r="BC14" s="641"/>
      <c r="BD14" s="641"/>
      <c r="BE14" s="641"/>
      <c r="BF14" s="642"/>
      <c r="BG14" s="643">
        <v>13870</v>
      </c>
      <c r="BH14" s="644"/>
      <c r="BI14" s="644"/>
      <c r="BJ14" s="644"/>
      <c r="BK14" s="644"/>
      <c r="BL14" s="644"/>
      <c r="BM14" s="644"/>
      <c r="BN14" s="645"/>
      <c r="BO14" s="646">
        <v>4.2</v>
      </c>
      <c r="BP14" s="646"/>
      <c r="BQ14" s="646"/>
      <c r="BR14" s="646"/>
      <c r="BS14" s="652" t="s">
        <v>64</v>
      </c>
      <c r="BT14" s="644"/>
      <c r="BU14" s="644"/>
      <c r="BV14" s="644"/>
      <c r="BW14" s="644"/>
      <c r="BX14" s="644"/>
      <c r="BY14" s="644"/>
      <c r="BZ14" s="644"/>
      <c r="CA14" s="644"/>
      <c r="CB14" s="653"/>
      <c r="CD14" s="658" t="s">
        <v>187</v>
      </c>
      <c r="CE14" s="659"/>
      <c r="CF14" s="659"/>
      <c r="CG14" s="659"/>
      <c r="CH14" s="659"/>
      <c r="CI14" s="659"/>
      <c r="CJ14" s="659"/>
      <c r="CK14" s="659"/>
      <c r="CL14" s="659"/>
      <c r="CM14" s="659"/>
      <c r="CN14" s="659"/>
      <c r="CO14" s="659"/>
      <c r="CP14" s="659"/>
      <c r="CQ14" s="660"/>
      <c r="CR14" s="643">
        <v>167887</v>
      </c>
      <c r="CS14" s="644"/>
      <c r="CT14" s="644"/>
      <c r="CU14" s="644"/>
      <c r="CV14" s="644"/>
      <c r="CW14" s="644"/>
      <c r="CX14" s="644"/>
      <c r="CY14" s="645"/>
      <c r="CZ14" s="646">
        <v>4.0999999999999996</v>
      </c>
      <c r="DA14" s="646"/>
      <c r="DB14" s="646"/>
      <c r="DC14" s="646"/>
      <c r="DD14" s="652">
        <v>3647</v>
      </c>
      <c r="DE14" s="644"/>
      <c r="DF14" s="644"/>
      <c r="DG14" s="644"/>
      <c r="DH14" s="644"/>
      <c r="DI14" s="644"/>
      <c r="DJ14" s="644"/>
      <c r="DK14" s="644"/>
      <c r="DL14" s="644"/>
      <c r="DM14" s="644"/>
      <c r="DN14" s="644"/>
      <c r="DO14" s="644"/>
      <c r="DP14" s="645"/>
      <c r="DQ14" s="652">
        <v>161887</v>
      </c>
      <c r="DR14" s="644"/>
      <c r="DS14" s="644"/>
      <c r="DT14" s="644"/>
      <c r="DU14" s="644"/>
      <c r="DV14" s="644"/>
      <c r="DW14" s="644"/>
      <c r="DX14" s="644"/>
      <c r="DY14" s="644"/>
      <c r="DZ14" s="644"/>
      <c r="EA14" s="644"/>
      <c r="EB14" s="644"/>
      <c r="EC14" s="653"/>
    </row>
    <row r="15" spans="2:143" ht="11.25" customHeight="1" x14ac:dyDescent="0.15">
      <c r="B15" s="640" t="s">
        <v>188</v>
      </c>
      <c r="C15" s="641"/>
      <c r="D15" s="641"/>
      <c r="E15" s="641"/>
      <c r="F15" s="641"/>
      <c r="G15" s="641"/>
      <c r="H15" s="641"/>
      <c r="I15" s="641"/>
      <c r="J15" s="641"/>
      <c r="K15" s="641"/>
      <c r="L15" s="641"/>
      <c r="M15" s="641"/>
      <c r="N15" s="641"/>
      <c r="O15" s="641"/>
      <c r="P15" s="641"/>
      <c r="Q15" s="642"/>
      <c r="R15" s="643" t="s">
        <v>64</v>
      </c>
      <c r="S15" s="644"/>
      <c r="T15" s="644"/>
      <c r="U15" s="644"/>
      <c r="V15" s="644"/>
      <c r="W15" s="644"/>
      <c r="X15" s="644"/>
      <c r="Y15" s="645"/>
      <c r="Z15" s="646" t="s">
        <v>64</v>
      </c>
      <c r="AA15" s="646"/>
      <c r="AB15" s="646"/>
      <c r="AC15" s="646"/>
      <c r="AD15" s="647" t="s">
        <v>64</v>
      </c>
      <c r="AE15" s="647"/>
      <c r="AF15" s="647"/>
      <c r="AG15" s="647"/>
      <c r="AH15" s="647"/>
      <c r="AI15" s="647"/>
      <c r="AJ15" s="647"/>
      <c r="AK15" s="647"/>
      <c r="AL15" s="648" t="s">
        <v>64</v>
      </c>
      <c r="AM15" s="649"/>
      <c r="AN15" s="649"/>
      <c r="AO15" s="650"/>
      <c r="AP15" s="640" t="s">
        <v>189</v>
      </c>
      <c r="AQ15" s="641"/>
      <c r="AR15" s="641"/>
      <c r="AS15" s="641"/>
      <c r="AT15" s="641"/>
      <c r="AU15" s="641"/>
      <c r="AV15" s="641"/>
      <c r="AW15" s="641"/>
      <c r="AX15" s="641"/>
      <c r="AY15" s="641"/>
      <c r="AZ15" s="641"/>
      <c r="BA15" s="641"/>
      <c r="BB15" s="641"/>
      <c r="BC15" s="641"/>
      <c r="BD15" s="641"/>
      <c r="BE15" s="641"/>
      <c r="BF15" s="642"/>
      <c r="BG15" s="643">
        <v>22605</v>
      </c>
      <c r="BH15" s="644"/>
      <c r="BI15" s="644"/>
      <c r="BJ15" s="644"/>
      <c r="BK15" s="644"/>
      <c r="BL15" s="644"/>
      <c r="BM15" s="644"/>
      <c r="BN15" s="645"/>
      <c r="BO15" s="646">
        <v>6.8</v>
      </c>
      <c r="BP15" s="646"/>
      <c r="BQ15" s="646"/>
      <c r="BR15" s="646"/>
      <c r="BS15" s="652" t="s">
        <v>64</v>
      </c>
      <c r="BT15" s="644"/>
      <c r="BU15" s="644"/>
      <c r="BV15" s="644"/>
      <c r="BW15" s="644"/>
      <c r="BX15" s="644"/>
      <c r="BY15" s="644"/>
      <c r="BZ15" s="644"/>
      <c r="CA15" s="644"/>
      <c r="CB15" s="653"/>
      <c r="CD15" s="658" t="s">
        <v>190</v>
      </c>
      <c r="CE15" s="659"/>
      <c r="CF15" s="659"/>
      <c r="CG15" s="659"/>
      <c r="CH15" s="659"/>
      <c r="CI15" s="659"/>
      <c r="CJ15" s="659"/>
      <c r="CK15" s="659"/>
      <c r="CL15" s="659"/>
      <c r="CM15" s="659"/>
      <c r="CN15" s="659"/>
      <c r="CO15" s="659"/>
      <c r="CP15" s="659"/>
      <c r="CQ15" s="660"/>
      <c r="CR15" s="643">
        <v>223151</v>
      </c>
      <c r="CS15" s="644"/>
      <c r="CT15" s="644"/>
      <c r="CU15" s="644"/>
      <c r="CV15" s="644"/>
      <c r="CW15" s="644"/>
      <c r="CX15" s="644"/>
      <c r="CY15" s="645"/>
      <c r="CZ15" s="646">
        <v>5.4</v>
      </c>
      <c r="DA15" s="646"/>
      <c r="DB15" s="646"/>
      <c r="DC15" s="646"/>
      <c r="DD15" s="652">
        <v>24878</v>
      </c>
      <c r="DE15" s="644"/>
      <c r="DF15" s="644"/>
      <c r="DG15" s="644"/>
      <c r="DH15" s="644"/>
      <c r="DI15" s="644"/>
      <c r="DJ15" s="644"/>
      <c r="DK15" s="644"/>
      <c r="DL15" s="644"/>
      <c r="DM15" s="644"/>
      <c r="DN15" s="644"/>
      <c r="DO15" s="644"/>
      <c r="DP15" s="645"/>
      <c r="DQ15" s="652">
        <v>174775</v>
      </c>
      <c r="DR15" s="644"/>
      <c r="DS15" s="644"/>
      <c r="DT15" s="644"/>
      <c r="DU15" s="644"/>
      <c r="DV15" s="644"/>
      <c r="DW15" s="644"/>
      <c r="DX15" s="644"/>
      <c r="DY15" s="644"/>
      <c r="DZ15" s="644"/>
      <c r="EA15" s="644"/>
      <c r="EB15" s="644"/>
      <c r="EC15" s="653"/>
    </row>
    <row r="16" spans="2:143" ht="11.25" customHeight="1" x14ac:dyDescent="0.15">
      <c r="B16" s="640" t="s">
        <v>191</v>
      </c>
      <c r="C16" s="641"/>
      <c r="D16" s="641"/>
      <c r="E16" s="641"/>
      <c r="F16" s="641"/>
      <c r="G16" s="641"/>
      <c r="H16" s="641"/>
      <c r="I16" s="641"/>
      <c r="J16" s="641"/>
      <c r="K16" s="641"/>
      <c r="L16" s="641"/>
      <c r="M16" s="641"/>
      <c r="N16" s="641"/>
      <c r="O16" s="641"/>
      <c r="P16" s="641"/>
      <c r="Q16" s="642"/>
      <c r="R16" s="643">
        <v>3750</v>
      </c>
      <c r="S16" s="644"/>
      <c r="T16" s="644"/>
      <c r="U16" s="644"/>
      <c r="V16" s="644"/>
      <c r="W16" s="644"/>
      <c r="X16" s="644"/>
      <c r="Y16" s="645"/>
      <c r="Z16" s="646">
        <v>0.1</v>
      </c>
      <c r="AA16" s="646"/>
      <c r="AB16" s="646"/>
      <c r="AC16" s="646"/>
      <c r="AD16" s="647">
        <v>3750</v>
      </c>
      <c r="AE16" s="647"/>
      <c r="AF16" s="647"/>
      <c r="AG16" s="647"/>
      <c r="AH16" s="647"/>
      <c r="AI16" s="647"/>
      <c r="AJ16" s="647"/>
      <c r="AK16" s="647"/>
      <c r="AL16" s="648">
        <v>0.2</v>
      </c>
      <c r="AM16" s="649"/>
      <c r="AN16" s="649"/>
      <c r="AO16" s="650"/>
      <c r="AP16" s="640" t="s">
        <v>192</v>
      </c>
      <c r="AQ16" s="641"/>
      <c r="AR16" s="641"/>
      <c r="AS16" s="641"/>
      <c r="AT16" s="641"/>
      <c r="AU16" s="641"/>
      <c r="AV16" s="641"/>
      <c r="AW16" s="641"/>
      <c r="AX16" s="641"/>
      <c r="AY16" s="641"/>
      <c r="AZ16" s="641"/>
      <c r="BA16" s="641"/>
      <c r="BB16" s="641"/>
      <c r="BC16" s="641"/>
      <c r="BD16" s="641"/>
      <c r="BE16" s="641"/>
      <c r="BF16" s="642"/>
      <c r="BG16" s="643" t="s">
        <v>64</v>
      </c>
      <c r="BH16" s="644"/>
      <c r="BI16" s="644"/>
      <c r="BJ16" s="644"/>
      <c r="BK16" s="644"/>
      <c r="BL16" s="644"/>
      <c r="BM16" s="644"/>
      <c r="BN16" s="645"/>
      <c r="BO16" s="646" t="s">
        <v>64</v>
      </c>
      <c r="BP16" s="646"/>
      <c r="BQ16" s="646"/>
      <c r="BR16" s="646"/>
      <c r="BS16" s="652" t="s">
        <v>64</v>
      </c>
      <c r="BT16" s="644"/>
      <c r="BU16" s="644"/>
      <c r="BV16" s="644"/>
      <c r="BW16" s="644"/>
      <c r="BX16" s="644"/>
      <c r="BY16" s="644"/>
      <c r="BZ16" s="644"/>
      <c r="CA16" s="644"/>
      <c r="CB16" s="653"/>
      <c r="CD16" s="658" t="s">
        <v>193</v>
      </c>
      <c r="CE16" s="659"/>
      <c r="CF16" s="659"/>
      <c r="CG16" s="659"/>
      <c r="CH16" s="659"/>
      <c r="CI16" s="659"/>
      <c r="CJ16" s="659"/>
      <c r="CK16" s="659"/>
      <c r="CL16" s="659"/>
      <c r="CM16" s="659"/>
      <c r="CN16" s="659"/>
      <c r="CO16" s="659"/>
      <c r="CP16" s="659"/>
      <c r="CQ16" s="660"/>
      <c r="CR16" s="643" t="s">
        <v>64</v>
      </c>
      <c r="CS16" s="644"/>
      <c r="CT16" s="644"/>
      <c r="CU16" s="644"/>
      <c r="CV16" s="644"/>
      <c r="CW16" s="644"/>
      <c r="CX16" s="644"/>
      <c r="CY16" s="645"/>
      <c r="CZ16" s="646" t="s">
        <v>64</v>
      </c>
      <c r="DA16" s="646"/>
      <c r="DB16" s="646"/>
      <c r="DC16" s="646"/>
      <c r="DD16" s="652" t="s">
        <v>64</v>
      </c>
      <c r="DE16" s="644"/>
      <c r="DF16" s="644"/>
      <c r="DG16" s="644"/>
      <c r="DH16" s="644"/>
      <c r="DI16" s="644"/>
      <c r="DJ16" s="644"/>
      <c r="DK16" s="644"/>
      <c r="DL16" s="644"/>
      <c r="DM16" s="644"/>
      <c r="DN16" s="644"/>
      <c r="DO16" s="644"/>
      <c r="DP16" s="645"/>
      <c r="DQ16" s="652" t="s">
        <v>64</v>
      </c>
      <c r="DR16" s="644"/>
      <c r="DS16" s="644"/>
      <c r="DT16" s="644"/>
      <c r="DU16" s="644"/>
      <c r="DV16" s="644"/>
      <c r="DW16" s="644"/>
      <c r="DX16" s="644"/>
      <c r="DY16" s="644"/>
      <c r="DZ16" s="644"/>
      <c r="EA16" s="644"/>
      <c r="EB16" s="644"/>
      <c r="EC16" s="653"/>
    </row>
    <row r="17" spans="2:133" ht="11.25" customHeight="1" x14ac:dyDescent="0.15">
      <c r="B17" s="640" t="s">
        <v>194</v>
      </c>
      <c r="C17" s="641"/>
      <c r="D17" s="641"/>
      <c r="E17" s="641"/>
      <c r="F17" s="641"/>
      <c r="G17" s="641"/>
      <c r="H17" s="641"/>
      <c r="I17" s="641"/>
      <c r="J17" s="641"/>
      <c r="K17" s="641"/>
      <c r="L17" s="641"/>
      <c r="M17" s="641"/>
      <c r="N17" s="641"/>
      <c r="O17" s="641"/>
      <c r="P17" s="641"/>
      <c r="Q17" s="642"/>
      <c r="R17" s="643">
        <v>1922</v>
      </c>
      <c r="S17" s="644"/>
      <c r="T17" s="644"/>
      <c r="U17" s="644"/>
      <c r="V17" s="644"/>
      <c r="W17" s="644"/>
      <c r="X17" s="644"/>
      <c r="Y17" s="645"/>
      <c r="Z17" s="646">
        <v>0</v>
      </c>
      <c r="AA17" s="646"/>
      <c r="AB17" s="646"/>
      <c r="AC17" s="646"/>
      <c r="AD17" s="647">
        <v>1922</v>
      </c>
      <c r="AE17" s="647"/>
      <c r="AF17" s="647"/>
      <c r="AG17" s="647"/>
      <c r="AH17" s="647"/>
      <c r="AI17" s="647"/>
      <c r="AJ17" s="647"/>
      <c r="AK17" s="647"/>
      <c r="AL17" s="648">
        <v>0.1</v>
      </c>
      <c r="AM17" s="649"/>
      <c r="AN17" s="649"/>
      <c r="AO17" s="650"/>
      <c r="AP17" s="640" t="s">
        <v>195</v>
      </c>
      <c r="AQ17" s="641"/>
      <c r="AR17" s="641"/>
      <c r="AS17" s="641"/>
      <c r="AT17" s="641"/>
      <c r="AU17" s="641"/>
      <c r="AV17" s="641"/>
      <c r="AW17" s="641"/>
      <c r="AX17" s="641"/>
      <c r="AY17" s="641"/>
      <c r="AZ17" s="641"/>
      <c r="BA17" s="641"/>
      <c r="BB17" s="641"/>
      <c r="BC17" s="641"/>
      <c r="BD17" s="641"/>
      <c r="BE17" s="641"/>
      <c r="BF17" s="642"/>
      <c r="BG17" s="643" t="s">
        <v>64</v>
      </c>
      <c r="BH17" s="644"/>
      <c r="BI17" s="644"/>
      <c r="BJ17" s="644"/>
      <c r="BK17" s="644"/>
      <c r="BL17" s="644"/>
      <c r="BM17" s="644"/>
      <c r="BN17" s="645"/>
      <c r="BO17" s="646" t="s">
        <v>64</v>
      </c>
      <c r="BP17" s="646"/>
      <c r="BQ17" s="646"/>
      <c r="BR17" s="646"/>
      <c r="BS17" s="652" t="s">
        <v>64</v>
      </c>
      <c r="BT17" s="644"/>
      <c r="BU17" s="644"/>
      <c r="BV17" s="644"/>
      <c r="BW17" s="644"/>
      <c r="BX17" s="644"/>
      <c r="BY17" s="644"/>
      <c r="BZ17" s="644"/>
      <c r="CA17" s="644"/>
      <c r="CB17" s="653"/>
      <c r="CD17" s="658" t="s">
        <v>196</v>
      </c>
      <c r="CE17" s="659"/>
      <c r="CF17" s="659"/>
      <c r="CG17" s="659"/>
      <c r="CH17" s="659"/>
      <c r="CI17" s="659"/>
      <c r="CJ17" s="659"/>
      <c r="CK17" s="659"/>
      <c r="CL17" s="659"/>
      <c r="CM17" s="659"/>
      <c r="CN17" s="659"/>
      <c r="CO17" s="659"/>
      <c r="CP17" s="659"/>
      <c r="CQ17" s="660"/>
      <c r="CR17" s="643">
        <v>450209</v>
      </c>
      <c r="CS17" s="644"/>
      <c r="CT17" s="644"/>
      <c r="CU17" s="644"/>
      <c r="CV17" s="644"/>
      <c r="CW17" s="644"/>
      <c r="CX17" s="644"/>
      <c r="CY17" s="645"/>
      <c r="CZ17" s="646">
        <v>10.9</v>
      </c>
      <c r="DA17" s="646"/>
      <c r="DB17" s="646"/>
      <c r="DC17" s="646"/>
      <c r="DD17" s="652" t="s">
        <v>64</v>
      </c>
      <c r="DE17" s="644"/>
      <c r="DF17" s="644"/>
      <c r="DG17" s="644"/>
      <c r="DH17" s="644"/>
      <c r="DI17" s="644"/>
      <c r="DJ17" s="644"/>
      <c r="DK17" s="644"/>
      <c r="DL17" s="644"/>
      <c r="DM17" s="644"/>
      <c r="DN17" s="644"/>
      <c r="DO17" s="644"/>
      <c r="DP17" s="645"/>
      <c r="DQ17" s="652">
        <v>377825</v>
      </c>
      <c r="DR17" s="644"/>
      <c r="DS17" s="644"/>
      <c r="DT17" s="644"/>
      <c r="DU17" s="644"/>
      <c r="DV17" s="644"/>
      <c r="DW17" s="644"/>
      <c r="DX17" s="644"/>
      <c r="DY17" s="644"/>
      <c r="DZ17" s="644"/>
      <c r="EA17" s="644"/>
      <c r="EB17" s="644"/>
      <c r="EC17" s="653"/>
    </row>
    <row r="18" spans="2:133" ht="11.25" customHeight="1" x14ac:dyDescent="0.15">
      <c r="B18" s="640" t="s">
        <v>197</v>
      </c>
      <c r="C18" s="641"/>
      <c r="D18" s="641"/>
      <c r="E18" s="641"/>
      <c r="F18" s="641"/>
      <c r="G18" s="641"/>
      <c r="H18" s="641"/>
      <c r="I18" s="641"/>
      <c r="J18" s="641"/>
      <c r="K18" s="641"/>
      <c r="L18" s="641"/>
      <c r="M18" s="641"/>
      <c r="N18" s="641"/>
      <c r="O18" s="641"/>
      <c r="P18" s="641"/>
      <c r="Q18" s="642"/>
      <c r="R18" s="643">
        <v>3448</v>
      </c>
      <c r="S18" s="644"/>
      <c r="T18" s="644"/>
      <c r="U18" s="644"/>
      <c r="V18" s="644"/>
      <c r="W18" s="644"/>
      <c r="X18" s="644"/>
      <c r="Y18" s="645"/>
      <c r="Z18" s="646">
        <v>0.1</v>
      </c>
      <c r="AA18" s="646"/>
      <c r="AB18" s="646"/>
      <c r="AC18" s="646"/>
      <c r="AD18" s="647">
        <v>3448</v>
      </c>
      <c r="AE18" s="647"/>
      <c r="AF18" s="647"/>
      <c r="AG18" s="647"/>
      <c r="AH18" s="647"/>
      <c r="AI18" s="647"/>
      <c r="AJ18" s="647"/>
      <c r="AK18" s="647"/>
      <c r="AL18" s="648">
        <v>0.1</v>
      </c>
      <c r="AM18" s="649"/>
      <c r="AN18" s="649"/>
      <c r="AO18" s="650"/>
      <c r="AP18" s="640" t="s">
        <v>198</v>
      </c>
      <c r="AQ18" s="641"/>
      <c r="AR18" s="641"/>
      <c r="AS18" s="641"/>
      <c r="AT18" s="641"/>
      <c r="AU18" s="641"/>
      <c r="AV18" s="641"/>
      <c r="AW18" s="641"/>
      <c r="AX18" s="641"/>
      <c r="AY18" s="641"/>
      <c r="AZ18" s="641"/>
      <c r="BA18" s="641"/>
      <c r="BB18" s="641"/>
      <c r="BC18" s="641"/>
      <c r="BD18" s="641"/>
      <c r="BE18" s="641"/>
      <c r="BF18" s="642"/>
      <c r="BG18" s="643" t="s">
        <v>64</v>
      </c>
      <c r="BH18" s="644"/>
      <c r="BI18" s="644"/>
      <c r="BJ18" s="644"/>
      <c r="BK18" s="644"/>
      <c r="BL18" s="644"/>
      <c r="BM18" s="644"/>
      <c r="BN18" s="645"/>
      <c r="BO18" s="646" t="s">
        <v>64</v>
      </c>
      <c r="BP18" s="646"/>
      <c r="BQ18" s="646"/>
      <c r="BR18" s="646"/>
      <c r="BS18" s="652" t="s">
        <v>64</v>
      </c>
      <c r="BT18" s="644"/>
      <c r="BU18" s="644"/>
      <c r="BV18" s="644"/>
      <c r="BW18" s="644"/>
      <c r="BX18" s="644"/>
      <c r="BY18" s="644"/>
      <c r="BZ18" s="644"/>
      <c r="CA18" s="644"/>
      <c r="CB18" s="653"/>
      <c r="CD18" s="658" t="s">
        <v>199</v>
      </c>
      <c r="CE18" s="659"/>
      <c r="CF18" s="659"/>
      <c r="CG18" s="659"/>
      <c r="CH18" s="659"/>
      <c r="CI18" s="659"/>
      <c r="CJ18" s="659"/>
      <c r="CK18" s="659"/>
      <c r="CL18" s="659"/>
      <c r="CM18" s="659"/>
      <c r="CN18" s="659"/>
      <c r="CO18" s="659"/>
      <c r="CP18" s="659"/>
      <c r="CQ18" s="660"/>
      <c r="CR18" s="643" t="s">
        <v>64</v>
      </c>
      <c r="CS18" s="644"/>
      <c r="CT18" s="644"/>
      <c r="CU18" s="644"/>
      <c r="CV18" s="644"/>
      <c r="CW18" s="644"/>
      <c r="CX18" s="644"/>
      <c r="CY18" s="645"/>
      <c r="CZ18" s="646" t="s">
        <v>64</v>
      </c>
      <c r="DA18" s="646"/>
      <c r="DB18" s="646"/>
      <c r="DC18" s="646"/>
      <c r="DD18" s="652" t="s">
        <v>64</v>
      </c>
      <c r="DE18" s="644"/>
      <c r="DF18" s="644"/>
      <c r="DG18" s="644"/>
      <c r="DH18" s="644"/>
      <c r="DI18" s="644"/>
      <c r="DJ18" s="644"/>
      <c r="DK18" s="644"/>
      <c r="DL18" s="644"/>
      <c r="DM18" s="644"/>
      <c r="DN18" s="644"/>
      <c r="DO18" s="644"/>
      <c r="DP18" s="645"/>
      <c r="DQ18" s="652" t="s">
        <v>64</v>
      </c>
      <c r="DR18" s="644"/>
      <c r="DS18" s="644"/>
      <c r="DT18" s="644"/>
      <c r="DU18" s="644"/>
      <c r="DV18" s="644"/>
      <c r="DW18" s="644"/>
      <c r="DX18" s="644"/>
      <c r="DY18" s="644"/>
      <c r="DZ18" s="644"/>
      <c r="EA18" s="644"/>
      <c r="EB18" s="644"/>
      <c r="EC18" s="653"/>
    </row>
    <row r="19" spans="2:133" ht="11.25" customHeight="1" x14ac:dyDescent="0.15">
      <c r="B19" s="640" t="s">
        <v>200</v>
      </c>
      <c r="C19" s="641"/>
      <c r="D19" s="641"/>
      <c r="E19" s="641"/>
      <c r="F19" s="641"/>
      <c r="G19" s="641"/>
      <c r="H19" s="641"/>
      <c r="I19" s="641"/>
      <c r="J19" s="641"/>
      <c r="K19" s="641"/>
      <c r="L19" s="641"/>
      <c r="M19" s="641"/>
      <c r="N19" s="641"/>
      <c r="O19" s="641"/>
      <c r="P19" s="641"/>
      <c r="Q19" s="642"/>
      <c r="R19" s="643">
        <v>1763</v>
      </c>
      <c r="S19" s="644"/>
      <c r="T19" s="644"/>
      <c r="U19" s="644"/>
      <c r="V19" s="644"/>
      <c r="W19" s="644"/>
      <c r="X19" s="644"/>
      <c r="Y19" s="645"/>
      <c r="Z19" s="646">
        <v>0</v>
      </c>
      <c r="AA19" s="646"/>
      <c r="AB19" s="646"/>
      <c r="AC19" s="646"/>
      <c r="AD19" s="647">
        <v>1763</v>
      </c>
      <c r="AE19" s="647"/>
      <c r="AF19" s="647"/>
      <c r="AG19" s="647"/>
      <c r="AH19" s="647"/>
      <c r="AI19" s="647"/>
      <c r="AJ19" s="647"/>
      <c r="AK19" s="647"/>
      <c r="AL19" s="648">
        <v>0.1</v>
      </c>
      <c r="AM19" s="649"/>
      <c r="AN19" s="649"/>
      <c r="AO19" s="650"/>
      <c r="AP19" s="640" t="s">
        <v>201</v>
      </c>
      <c r="AQ19" s="641"/>
      <c r="AR19" s="641"/>
      <c r="AS19" s="641"/>
      <c r="AT19" s="641"/>
      <c r="AU19" s="641"/>
      <c r="AV19" s="641"/>
      <c r="AW19" s="641"/>
      <c r="AX19" s="641"/>
      <c r="AY19" s="641"/>
      <c r="AZ19" s="641"/>
      <c r="BA19" s="641"/>
      <c r="BB19" s="641"/>
      <c r="BC19" s="641"/>
      <c r="BD19" s="641"/>
      <c r="BE19" s="641"/>
      <c r="BF19" s="642"/>
      <c r="BG19" s="643" t="s">
        <v>64</v>
      </c>
      <c r="BH19" s="644"/>
      <c r="BI19" s="644"/>
      <c r="BJ19" s="644"/>
      <c r="BK19" s="644"/>
      <c r="BL19" s="644"/>
      <c r="BM19" s="644"/>
      <c r="BN19" s="645"/>
      <c r="BO19" s="646" t="s">
        <v>64</v>
      </c>
      <c r="BP19" s="646"/>
      <c r="BQ19" s="646"/>
      <c r="BR19" s="646"/>
      <c r="BS19" s="652" t="s">
        <v>64</v>
      </c>
      <c r="BT19" s="644"/>
      <c r="BU19" s="644"/>
      <c r="BV19" s="644"/>
      <c r="BW19" s="644"/>
      <c r="BX19" s="644"/>
      <c r="BY19" s="644"/>
      <c r="BZ19" s="644"/>
      <c r="CA19" s="644"/>
      <c r="CB19" s="653"/>
      <c r="CD19" s="658" t="s">
        <v>202</v>
      </c>
      <c r="CE19" s="659"/>
      <c r="CF19" s="659"/>
      <c r="CG19" s="659"/>
      <c r="CH19" s="659"/>
      <c r="CI19" s="659"/>
      <c r="CJ19" s="659"/>
      <c r="CK19" s="659"/>
      <c r="CL19" s="659"/>
      <c r="CM19" s="659"/>
      <c r="CN19" s="659"/>
      <c r="CO19" s="659"/>
      <c r="CP19" s="659"/>
      <c r="CQ19" s="660"/>
      <c r="CR19" s="643" t="s">
        <v>64</v>
      </c>
      <c r="CS19" s="644"/>
      <c r="CT19" s="644"/>
      <c r="CU19" s="644"/>
      <c r="CV19" s="644"/>
      <c r="CW19" s="644"/>
      <c r="CX19" s="644"/>
      <c r="CY19" s="645"/>
      <c r="CZ19" s="646" t="s">
        <v>64</v>
      </c>
      <c r="DA19" s="646"/>
      <c r="DB19" s="646"/>
      <c r="DC19" s="646"/>
      <c r="DD19" s="652" t="s">
        <v>64</v>
      </c>
      <c r="DE19" s="644"/>
      <c r="DF19" s="644"/>
      <c r="DG19" s="644"/>
      <c r="DH19" s="644"/>
      <c r="DI19" s="644"/>
      <c r="DJ19" s="644"/>
      <c r="DK19" s="644"/>
      <c r="DL19" s="644"/>
      <c r="DM19" s="644"/>
      <c r="DN19" s="644"/>
      <c r="DO19" s="644"/>
      <c r="DP19" s="645"/>
      <c r="DQ19" s="652" t="s">
        <v>64</v>
      </c>
      <c r="DR19" s="644"/>
      <c r="DS19" s="644"/>
      <c r="DT19" s="644"/>
      <c r="DU19" s="644"/>
      <c r="DV19" s="644"/>
      <c r="DW19" s="644"/>
      <c r="DX19" s="644"/>
      <c r="DY19" s="644"/>
      <c r="DZ19" s="644"/>
      <c r="EA19" s="644"/>
      <c r="EB19" s="644"/>
      <c r="EC19" s="653"/>
    </row>
    <row r="20" spans="2:133" ht="11.25" customHeight="1" x14ac:dyDescent="0.15">
      <c r="B20" s="640" t="s">
        <v>203</v>
      </c>
      <c r="C20" s="641"/>
      <c r="D20" s="641"/>
      <c r="E20" s="641"/>
      <c r="F20" s="641"/>
      <c r="G20" s="641"/>
      <c r="H20" s="641"/>
      <c r="I20" s="641"/>
      <c r="J20" s="641"/>
      <c r="K20" s="641"/>
      <c r="L20" s="641"/>
      <c r="M20" s="641"/>
      <c r="N20" s="641"/>
      <c r="O20" s="641"/>
      <c r="P20" s="641"/>
      <c r="Q20" s="642"/>
      <c r="R20" s="643">
        <v>1413</v>
      </c>
      <c r="S20" s="644"/>
      <c r="T20" s="644"/>
      <c r="U20" s="644"/>
      <c r="V20" s="644"/>
      <c r="W20" s="644"/>
      <c r="X20" s="644"/>
      <c r="Y20" s="645"/>
      <c r="Z20" s="646">
        <v>0</v>
      </c>
      <c r="AA20" s="646"/>
      <c r="AB20" s="646"/>
      <c r="AC20" s="646"/>
      <c r="AD20" s="647">
        <v>1413</v>
      </c>
      <c r="AE20" s="647"/>
      <c r="AF20" s="647"/>
      <c r="AG20" s="647"/>
      <c r="AH20" s="647"/>
      <c r="AI20" s="647"/>
      <c r="AJ20" s="647"/>
      <c r="AK20" s="647"/>
      <c r="AL20" s="648">
        <v>0.1</v>
      </c>
      <c r="AM20" s="649"/>
      <c r="AN20" s="649"/>
      <c r="AO20" s="650"/>
      <c r="AP20" s="640" t="s">
        <v>204</v>
      </c>
      <c r="AQ20" s="641"/>
      <c r="AR20" s="641"/>
      <c r="AS20" s="641"/>
      <c r="AT20" s="641"/>
      <c r="AU20" s="641"/>
      <c r="AV20" s="641"/>
      <c r="AW20" s="641"/>
      <c r="AX20" s="641"/>
      <c r="AY20" s="641"/>
      <c r="AZ20" s="641"/>
      <c r="BA20" s="641"/>
      <c r="BB20" s="641"/>
      <c r="BC20" s="641"/>
      <c r="BD20" s="641"/>
      <c r="BE20" s="641"/>
      <c r="BF20" s="642"/>
      <c r="BG20" s="643" t="s">
        <v>64</v>
      </c>
      <c r="BH20" s="644"/>
      <c r="BI20" s="644"/>
      <c r="BJ20" s="644"/>
      <c r="BK20" s="644"/>
      <c r="BL20" s="644"/>
      <c r="BM20" s="644"/>
      <c r="BN20" s="645"/>
      <c r="BO20" s="646" t="s">
        <v>64</v>
      </c>
      <c r="BP20" s="646"/>
      <c r="BQ20" s="646"/>
      <c r="BR20" s="646"/>
      <c r="BS20" s="652" t="s">
        <v>64</v>
      </c>
      <c r="BT20" s="644"/>
      <c r="BU20" s="644"/>
      <c r="BV20" s="644"/>
      <c r="BW20" s="644"/>
      <c r="BX20" s="644"/>
      <c r="BY20" s="644"/>
      <c r="BZ20" s="644"/>
      <c r="CA20" s="644"/>
      <c r="CB20" s="653"/>
      <c r="CD20" s="658" t="s">
        <v>205</v>
      </c>
      <c r="CE20" s="659"/>
      <c r="CF20" s="659"/>
      <c r="CG20" s="659"/>
      <c r="CH20" s="659"/>
      <c r="CI20" s="659"/>
      <c r="CJ20" s="659"/>
      <c r="CK20" s="659"/>
      <c r="CL20" s="659"/>
      <c r="CM20" s="659"/>
      <c r="CN20" s="659"/>
      <c r="CO20" s="659"/>
      <c r="CP20" s="659"/>
      <c r="CQ20" s="660"/>
      <c r="CR20" s="643">
        <v>4140056</v>
      </c>
      <c r="CS20" s="644"/>
      <c r="CT20" s="644"/>
      <c r="CU20" s="644"/>
      <c r="CV20" s="644"/>
      <c r="CW20" s="644"/>
      <c r="CX20" s="644"/>
      <c r="CY20" s="645"/>
      <c r="CZ20" s="646">
        <v>100</v>
      </c>
      <c r="DA20" s="646"/>
      <c r="DB20" s="646"/>
      <c r="DC20" s="646"/>
      <c r="DD20" s="652">
        <v>257881</v>
      </c>
      <c r="DE20" s="644"/>
      <c r="DF20" s="644"/>
      <c r="DG20" s="644"/>
      <c r="DH20" s="644"/>
      <c r="DI20" s="644"/>
      <c r="DJ20" s="644"/>
      <c r="DK20" s="644"/>
      <c r="DL20" s="644"/>
      <c r="DM20" s="644"/>
      <c r="DN20" s="644"/>
      <c r="DO20" s="644"/>
      <c r="DP20" s="645"/>
      <c r="DQ20" s="652">
        <v>2720042</v>
      </c>
      <c r="DR20" s="644"/>
      <c r="DS20" s="644"/>
      <c r="DT20" s="644"/>
      <c r="DU20" s="644"/>
      <c r="DV20" s="644"/>
      <c r="DW20" s="644"/>
      <c r="DX20" s="644"/>
      <c r="DY20" s="644"/>
      <c r="DZ20" s="644"/>
      <c r="EA20" s="644"/>
      <c r="EB20" s="644"/>
      <c r="EC20" s="653"/>
    </row>
    <row r="21" spans="2:133" ht="11.25" customHeight="1" x14ac:dyDescent="0.15">
      <c r="B21" s="640" t="s">
        <v>206</v>
      </c>
      <c r="C21" s="641"/>
      <c r="D21" s="641"/>
      <c r="E21" s="641"/>
      <c r="F21" s="641"/>
      <c r="G21" s="641"/>
      <c r="H21" s="641"/>
      <c r="I21" s="641"/>
      <c r="J21" s="641"/>
      <c r="K21" s="641"/>
      <c r="L21" s="641"/>
      <c r="M21" s="641"/>
      <c r="N21" s="641"/>
      <c r="O21" s="641"/>
      <c r="P21" s="641"/>
      <c r="Q21" s="642"/>
      <c r="R21" s="643">
        <v>272</v>
      </c>
      <c r="S21" s="644"/>
      <c r="T21" s="644"/>
      <c r="U21" s="644"/>
      <c r="V21" s="644"/>
      <c r="W21" s="644"/>
      <c r="X21" s="644"/>
      <c r="Y21" s="645"/>
      <c r="Z21" s="646">
        <v>0</v>
      </c>
      <c r="AA21" s="646"/>
      <c r="AB21" s="646"/>
      <c r="AC21" s="646"/>
      <c r="AD21" s="647">
        <v>272</v>
      </c>
      <c r="AE21" s="647"/>
      <c r="AF21" s="647"/>
      <c r="AG21" s="647"/>
      <c r="AH21" s="647"/>
      <c r="AI21" s="647"/>
      <c r="AJ21" s="647"/>
      <c r="AK21" s="647"/>
      <c r="AL21" s="648">
        <v>0</v>
      </c>
      <c r="AM21" s="649"/>
      <c r="AN21" s="649"/>
      <c r="AO21" s="650"/>
      <c r="AP21" s="662" t="s">
        <v>207</v>
      </c>
      <c r="AQ21" s="663"/>
      <c r="AR21" s="663"/>
      <c r="AS21" s="663"/>
      <c r="AT21" s="663"/>
      <c r="AU21" s="663"/>
      <c r="AV21" s="663"/>
      <c r="AW21" s="663"/>
      <c r="AX21" s="663"/>
      <c r="AY21" s="663"/>
      <c r="AZ21" s="663"/>
      <c r="BA21" s="663"/>
      <c r="BB21" s="663"/>
      <c r="BC21" s="663"/>
      <c r="BD21" s="663"/>
      <c r="BE21" s="663"/>
      <c r="BF21" s="664"/>
      <c r="BG21" s="643" t="s">
        <v>64</v>
      </c>
      <c r="BH21" s="644"/>
      <c r="BI21" s="644"/>
      <c r="BJ21" s="644"/>
      <c r="BK21" s="644"/>
      <c r="BL21" s="644"/>
      <c r="BM21" s="644"/>
      <c r="BN21" s="645"/>
      <c r="BO21" s="646" t="s">
        <v>64</v>
      </c>
      <c r="BP21" s="646"/>
      <c r="BQ21" s="646"/>
      <c r="BR21" s="646"/>
      <c r="BS21" s="652" t="s">
        <v>64</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208</v>
      </c>
      <c r="C22" s="641"/>
      <c r="D22" s="641"/>
      <c r="E22" s="641"/>
      <c r="F22" s="641"/>
      <c r="G22" s="641"/>
      <c r="H22" s="641"/>
      <c r="I22" s="641"/>
      <c r="J22" s="641"/>
      <c r="K22" s="641"/>
      <c r="L22" s="641"/>
      <c r="M22" s="641"/>
      <c r="N22" s="641"/>
      <c r="O22" s="641"/>
      <c r="P22" s="641"/>
      <c r="Q22" s="642"/>
      <c r="R22" s="643">
        <v>1947626</v>
      </c>
      <c r="S22" s="644"/>
      <c r="T22" s="644"/>
      <c r="U22" s="644"/>
      <c r="V22" s="644"/>
      <c r="W22" s="644"/>
      <c r="X22" s="644"/>
      <c r="Y22" s="645"/>
      <c r="Z22" s="646">
        <v>43.8</v>
      </c>
      <c r="AA22" s="646"/>
      <c r="AB22" s="646"/>
      <c r="AC22" s="646"/>
      <c r="AD22" s="647">
        <v>1844639</v>
      </c>
      <c r="AE22" s="647"/>
      <c r="AF22" s="647"/>
      <c r="AG22" s="647"/>
      <c r="AH22" s="647"/>
      <c r="AI22" s="647"/>
      <c r="AJ22" s="647"/>
      <c r="AK22" s="647"/>
      <c r="AL22" s="648">
        <v>79.099999999999994</v>
      </c>
      <c r="AM22" s="649"/>
      <c r="AN22" s="649"/>
      <c r="AO22" s="650"/>
      <c r="AP22" s="662" t="s">
        <v>209</v>
      </c>
      <c r="AQ22" s="663"/>
      <c r="AR22" s="663"/>
      <c r="AS22" s="663"/>
      <c r="AT22" s="663"/>
      <c r="AU22" s="663"/>
      <c r="AV22" s="663"/>
      <c r="AW22" s="663"/>
      <c r="AX22" s="663"/>
      <c r="AY22" s="663"/>
      <c r="AZ22" s="663"/>
      <c r="BA22" s="663"/>
      <c r="BB22" s="663"/>
      <c r="BC22" s="663"/>
      <c r="BD22" s="663"/>
      <c r="BE22" s="663"/>
      <c r="BF22" s="664"/>
      <c r="BG22" s="643" t="s">
        <v>64</v>
      </c>
      <c r="BH22" s="644"/>
      <c r="BI22" s="644"/>
      <c r="BJ22" s="644"/>
      <c r="BK22" s="644"/>
      <c r="BL22" s="644"/>
      <c r="BM22" s="644"/>
      <c r="BN22" s="645"/>
      <c r="BO22" s="646" t="s">
        <v>64</v>
      </c>
      <c r="BP22" s="646"/>
      <c r="BQ22" s="646"/>
      <c r="BR22" s="646"/>
      <c r="BS22" s="652" t="s">
        <v>64</v>
      </c>
      <c r="BT22" s="644"/>
      <c r="BU22" s="644"/>
      <c r="BV22" s="644"/>
      <c r="BW22" s="644"/>
      <c r="BX22" s="644"/>
      <c r="BY22" s="644"/>
      <c r="BZ22" s="644"/>
      <c r="CA22" s="644"/>
      <c r="CB22" s="653"/>
      <c r="CD22" s="625" t="s">
        <v>210</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211</v>
      </c>
      <c r="C23" s="641"/>
      <c r="D23" s="641"/>
      <c r="E23" s="641"/>
      <c r="F23" s="641"/>
      <c r="G23" s="641"/>
      <c r="H23" s="641"/>
      <c r="I23" s="641"/>
      <c r="J23" s="641"/>
      <c r="K23" s="641"/>
      <c r="L23" s="641"/>
      <c r="M23" s="641"/>
      <c r="N23" s="641"/>
      <c r="O23" s="641"/>
      <c r="P23" s="641"/>
      <c r="Q23" s="642"/>
      <c r="R23" s="643">
        <v>1844639</v>
      </c>
      <c r="S23" s="644"/>
      <c r="T23" s="644"/>
      <c r="U23" s="644"/>
      <c r="V23" s="644"/>
      <c r="W23" s="644"/>
      <c r="X23" s="644"/>
      <c r="Y23" s="645"/>
      <c r="Z23" s="646">
        <v>41.5</v>
      </c>
      <c r="AA23" s="646"/>
      <c r="AB23" s="646"/>
      <c r="AC23" s="646"/>
      <c r="AD23" s="647">
        <v>1844639</v>
      </c>
      <c r="AE23" s="647"/>
      <c r="AF23" s="647"/>
      <c r="AG23" s="647"/>
      <c r="AH23" s="647"/>
      <c r="AI23" s="647"/>
      <c r="AJ23" s="647"/>
      <c r="AK23" s="647"/>
      <c r="AL23" s="648">
        <v>79.099999999999994</v>
      </c>
      <c r="AM23" s="649"/>
      <c r="AN23" s="649"/>
      <c r="AO23" s="650"/>
      <c r="AP23" s="662" t="s">
        <v>212</v>
      </c>
      <c r="AQ23" s="663"/>
      <c r="AR23" s="663"/>
      <c r="AS23" s="663"/>
      <c r="AT23" s="663"/>
      <c r="AU23" s="663"/>
      <c r="AV23" s="663"/>
      <c r="AW23" s="663"/>
      <c r="AX23" s="663"/>
      <c r="AY23" s="663"/>
      <c r="AZ23" s="663"/>
      <c r="BA23" s="663"/>
      <c r="BB23" s="663"/>
      <c r="BC23" s="663"/>
      <c r="BD23" s="663"/>
      <c r="BE23" s="663"/>
      <c r="BF23" s="664"/>
      <c r="BG23" s="643" t="s">
        <v>64</v>
      </c>
      <c r="BH23" s="644"/>
      <c r="BI23" s="644"/>
      <c r="BJ23" s="644"/>
      <c r="BK23" s="644"/>
      <c r="BL23" s="644"/>
      <c r="BM23" s="644"/>
      <c r="BN23" s="645"/>
      <c r="BO23" s="646" t="s">
        <v>64</v>
      </c>
      <c r="BP23" s="646"/>
      <c r="BQ23" s="646"/>
      <c r="BR23" s="646"/>
      <c r="BS23" s="652" t="s">
        <v>64</v>
      </c>
      <c r="BT23" s="644"/>
      <c r="BU23" s="644"/>
      <c r="BV23" s="644"/>
      <c r="BW23" s="644"/>
      <c r="BX23" s="644"/>
      <c r="BY23" s="644"/>
      <c r="BZ23" s="644"/>
      <c r="CA23" s="644"/>
      <c r="CB23" s="653"/>
      <c r="CD23" s="625" t="s">
        <v>152</v>
      </c>
      <c r="CE23" s="626"/>
      <c r="CF23" s="626"/>
      <c r="CG23" s="626"/>
      <c r="CH23" s="626"/>
      <c r="CI23" s="626"/>
      <c r="CJ23" s="626"/>
      <c r="CK23" s="626"/>
      <c r="CL23" s="626"/>
      <c r="CM23" s="626"/>
      <c r="CN23" s="626"/>
      <c r="CO23" s="626"/>
      <c r="CP23" s="626"/>
      <c r="CQ23" s="627"/>
      <c r="CR23" s="625" t="s">
        <v>213</v>
      </c>
      <c r="CS23" s="626"/>
      <c r="CT23" s="626"/>
      <c r="CU23" s="626"/>
      <c r="CV23" s="626"/>
      <c r="CW23" s="626"/>
      <c r="CX23" s="626"/>
      <c r="CY23" s="627"/>
      <c r="CZ23" s="625" t="s">
        <v>214</v>
      </c>
      <c r="DA23" s="626"/>
      <c r="DB23" s="626"/>
      <c r="DC23" s="627"/>
      <c r="DD23" s="625" t="s">
        <v>215</v>
      </c>
      <c r="DE23" s="626"/>
      <c r="DF23" s="626"/>
      <c r="DG23" s="626"/>
      <c r="DH23" s="626"/>
      <c r="DI23" s="626"/>
      <c r="DJ23" s="626"/>
      <c r="DK23" s="627"/>
      <c r="DL23" s="674" t="s">
        <v>216</v>
      </c>
      <c r="DM23" s="675"/>
      <c r="DN23" s="675"/>
      <c r="DO23" s="675"/>
      <c r="DP23" s="675"/>
      <c r="DQ23" s="675"/>
      <c r="DR23" s="675"/>
      <c r="DS23" s="675"/>
      <c r="DT23" s="675"/>
      <c r="DU23" s="675"/>
      <c r="DV23" s="676"/>
      <c r="DW23" s="625" t="s">
        <v>217</v>
      </c>
      <c r="DX23" s="626"/>
      <c r="DY23" s="626"/>
      <c r="DZ23" s="626"/>
      <c r="EA23" s="626"/>
      <c r="EB23" s="626"/>
      <c r="EC23" s="627"/>
    </row>
    <row r="24" spans="2:133" ht="11.25" customHeight="1" x14ac:dyDescent="0.15">
      <c r="B24" s="640" t="s">
        <v>218</v>
      </c>
      <c r="C24" s="641"/>
      <c r="D24" s="641"/>
      <c r="E24" s="641"/>
      <c r="F24" s="641"/>
      <c r="G24" s="641"/>
      <c r="H24" s="641"/>
      <c r="I24" s="641"/>
      <c r="J24" s="641"/>
      <c r="K24" s="641"/>
      <c r="L24" s="641"/>
      <c r="M24" s="641"/>
      <c r="N24" s="641"/>
      <c r="O24" s="641"/>
      <c r="P24" s="641"/>
      <c r="Q24" s="642"/>
      <c r="R24" s="643">
        <v>102987</v>
      </c>
      <c r="S24" s="644"/>
      <c r="T24" s="644"/>
      <c r="U24" s="644"/>
      <c r="V24" s="644"/>
      <c r="W24" s="644"/>
      <c r="X24" s="644"/>
      <c r="Y24" s="645"/>
      <c r="Z24" s="646">
        <v>2.2999999999999998</v>
      </c>
      <c r="AA24" s="646"/>
      <c r="AB24" s="646"/>
      <c r="AC24" s="646"/>
      <c r="AD24" s="647" t="s">
        <v>64</v>
      </c>
      <c r="AE24" s="647"/>
      <c r="AF24" s="647"/>
      <c r="AG24" s="647"/>
      <c r="AH24" s="647"/>
      <c r="AI24" s="647"/>
      <c r="AJ24" s="647"/>
      <c r="AK24" s="647"/>
      <c r="AL24" s="648" t="s">
        <v>64</v>
      </c>
      <c r="AM24" s="649"/>
      <c r="AN24" s="649"/>
      <c r="AO24" s="650"/>
      <c r="AP24" s="662" t="s">
        <v>219</v>
      </c>
      <c r="AQ24" s="663"/>
      <c r="AR24" s="663"/>
      <c r="AS24" s="663"/>
      <c r="AT24" s="663"/>
      <c r="AU24" s="663"/>
      <c r="AV24" s="663"/>
      <c r="AW24" s="663"/>
      <c r="AX24" s="663"/>
      <c r="AY24" s="663"/>
      <c r="AZ24" s="663"/>
      <c r="BA24" s="663"/>
      <c r="BB24" s="663"/>
      <c r="BC24" s="663"/>
      <c r="BD24" s="663"/>
      <c r="BE24" s="663"/>
      <c r="BF24" s="664"/>
      <c r="BG24" s="643" t="s">
        <v>64</v>
      </c>
      <c r="BH24" s="644"/>
      <c r="BI24" s="644"/>
      <c r="BJ24" s="644"/>
      <c r="BK24" s="644"/>
      <c r="BL24" s="644"/>
      <c r="BM24" s="644"/>
      <c r="BN24" s="645"/>
      <c r="BO24" s="646" t="s">
        <v>64</v>
      </c>
      <c r="BP24" s="646"/>
      <c r="BQ24" s="646"/>
      <c r="BR24" s="646"/>
      <c r="BS24" s="652" t="s">
        <v>64</v>
      </c>
      <c r="BT24" s="644"/>
      <c r="BU24" s="644"/>
      <c r="BV24" s="644"/>
      <c r="BW24" s="644"/>
      <c r="BX24" s="644"/>
      <c r="BY24" s="644"/>
      <c r="BZ24" s="644"/>
      <c r="CA24" s="644"/>
      <c r="CB24" s="653"/>
      <c r="CD24" s="654" t="s">
        <v>220</v>
      </c>
      <c r="CE24" s="655"/>
      <c r="CF24" s="655"/>
      <c r="CG24" s="655"/>
      <c r="CH24" s="655"/>
      <c r="CI24" s="655"/>
      <c r="CJ24" s="655"/>
      <c r="CK24" s="655"/>
      <c r="CL24" s="655"/>
      <c r="CM24" s="655"/>
      <c r="CN24" s="655"/>
      <c r="CO24" s="655"/>
      <c r="CP24" s="655"/>
      <c r="CQ24" s="656"/>
      <c r="CR24" s="632">
        <v>1382660</v>
      </c>
      <c r="CS24" s="633"/>
      <c r="CT24" s="633"/>
      <c r="CU24" s="633"/>
      <c r="CV24" s="633"/>
      <c r="CW24" s="633"/>
      <c r="CX24" s="633"/>
      <c r="CY24" s="634"/>
      <c r="CZ24" s="637">
        <v>33.4</v>
      </c>
      <c r="DA24" s="638"/>
      <c r="DB24" s="638"/>
      <c r="DC24" s="657"/>
      <c r="DD24" s="677">
        <v>1103646</v>
      </c>
      <c r="DE24" s="633"/>
      <c r="DF24" s="633"/>
      <c r="DG24" s="633"/>
      <c r="DH24" s="633"/>
      <c r="DI24" s="633"/>
      <c r="DJ24" s="633"/>
      <c r="DK24" s="634"/>
      <c r="DL24" s="677">
        <v>1103646</v>
      </c>
      <c r="DM24" s="633"/>
      <c r="DN24" s="633"/>
      <c r="DO24" s="633"/>
      <c r="DP24" s="633"/>
      <c r="DQ24" s="633"/>
      <c r="DR24" s="633"/>
      <c r="DS24" s="633"/>
      <c r="DT24" s="633"/>
      <c r="DU24" s="633"/>
      <c r="DV24" s="634"/>
      <c r="DW24" s="637">
        <v>46</v>
      </c>
      <c r="DX24" s="638"/>
      <c r="DY24" s="638"/>
      <c r="DZ24" s="638"/>
      <c r="EA24" s="638"/>
      <c r="EB24" s="638"/>
      <c r="EC24" s="639"/>
    </row>
    <row r="25" spans="2:133" ht="11.25" customHeight="1" x14ac:dyDescent="0.15">
      <c r="B25" s="640" t="s">
        <v>221</v>
      </c>
      <c r="C25" s="641"/>
      <c r="D25" s="641"/>
      <c r="E25" s="641"/>
      <c r="F25" s="641"/>
      <c r="G25" s="641"/>
      <c r="H25" s="641"/>
      <c r="I25" s="641"/>
      <c r="J25" s="641"/>
      <c r="K25" s="641"/>
      <c r="L25" s="641"/>
      <c r="M25" s="641"/>
      <c r="N25" s="641"/>
      <c r="O25" s="641"/>
      <c r="P25" s="641"/>
      <c r="Q25" s="642"/>
      <c r="R25" s="643" t="s">
        <v>64</v>
      </c>
      <c r="S25" s="644"/>
      <c r="T25" s="644"/>
      <c r="U25" s="644"/>
      <c r="V25" s="644"/>
      <c r="W25" s="644"/>
      <c r="X25" s="644"/>
      <c r="Y25" s="645"/>
      <c r="Z25" s="646" t="s">
        <v>64</v>
      </c>
      <c r="AA25" s="646"/>
      <c r="AB25" s="646"/>
      <c r="AC25" s="646"/>
      <c r="AD25" s="647" t="s">
        <v>64</v>
      </c>
      <c r="AE25" s="647"/>
      <c r="AF25" s="647"/>
      <c r="AG25" s="647"/>
      <c r="AH25" s="647"/>
      <c r="AI25" s="647"/>
      <c r="AJ25" s="647"/>
      <c r="AK25" s="647"/>
      <c r="AL25" s="648" t="s">
        <v>64</v>
      </c>
      <c r="AM25" s="649"/>
      <c r="AN25" s="649"/>
      <c r="AO25" s="650"/>
      <c r="AP25" s="662" t="s">
        <v>222</v>
      </c>
      <c r="AQ25" s="663"/>
      <c r="AR25" s="663"/>
      <c r="AS25" s="663"/>
      <c r="AT25" s="663"/>
      <c r="AU25" s="663"/>
      <c r="AV25" s="663"/>
      <c r="AW25" s="663"/>
      <c r="AX25" s="663"/>
      <c r="AY25" s="663"/>
      <c r="AZ25" s="663"/>
      <c r="BA25" s="663"/>
      <c r="BB25" s="663"/>
      <c r="BC25" s="663"/>
      <c r="BD25" s="663"/>
      <c r="BE25" s="663"/>
      <c r="BF25" s="664"/>
      <c r="BG25" s="643" t="s">
        <v>64</v>
      </c>
      <c r="BH25" s="644"/>
      <c r="BI25" s="644"/>
      <c r="BJ25" s="644"/>
      <c r="BK25" s="644"/>
      <c r="BL25" s="644"/>
      <c r="BM25" s="644"/>
      <c r="BN25" s="645"/>
      <c r="BO25" s="646" t="s">
        <v>64</v>
      </c>
      <c r="BP25" s="646"/>
      <c r="BQ25" s="646"/>
      <c r="BR25" s="646"/>
      <c r="BS25" s="652" t="s">
        <v>64</v>
      </c>
      <c r="BT25" s="644"/>
      <c r="BU25" s="644"/>
      <c r="BV25" s="644"/>
      <c r="BW25" s="644"/>
      <c r="BX25" s="644"/>
      <c r="BY25" s="644"/>
      <c r="BZ25" s="644"/>
      <c r="CA25" s="644"/>
      <c r="CB25" s="653"/>
      <c r="CD25" s="658" t="s">
        <v>223</v>
      </c>
      <c r="CE25" s="659"/>
      <c r="CF25" s="659"/>
      <c r="CG25" s="659"/>
      <c r="CH25" s="659"/>
      <c r="CI25" s="659"/>
      <c r="CJ25" s="659"/>
      <c r="CK25" s="659"/>
      <c r="CL25" s="659"/>
      <c r="CM25" s="659"/>
      <c r="CN25" s="659"/>
      <c r="CO25" s="659"/>
      <c r="CP25" s="659"/>
      <c r="CQ25" s="660"/>
      <c r="CR25" s="643">
        <v>668237</v>
      </c>
      <c r="CS25" s="678"/>
      <c r="CT25" s="678"/>
      <c r="CU25" s="678"/>
      <c r="CV25" s="678"/>
      <c r="CW25" s="678"/>
      <c r="CX25" s="678"/>
      <c r="CY25" s="679"/>
      <c r="CZ25" s="648">
        <v>16.100000000000001</v>
      </c>
      <c r="DA25" s="680"/>
      <c r="DB25" s="680"/>
      <c r="DC25" s="683"/>
      <c r="DD25" s="652">
        <v>641260</v>
      </c>
      <c r="DE25" s="678"/>
      <c r="DF25" s="678"/>
      <c r="DG25" s="678"/>
      <c r="DH25" s="678"/>
      <c r="DI25" s="678"/>
      <c r="DJ25" s="678"/>
      <c r="DK25" s="679"/>
      <c r="DL25" s="652">
        <v>641260</v>
      </c>
      <c r="DM25" s="678"/>
      <c r="DN25" s="678"/>
      <c r="DO25" s="678"/>
      <c r="DP25" s="678"/>
      <c r="DQ25" s="678"/>
      <c r="DR25" s="678"/>
      <c r="DS25" s="678"/>
      <c r="DT25" s="678"/>
      <c r="DU25" s="678"/>
      <c r="DV25" s="679"/>
      <c r="DW25" s="648">
        <v>26.7</v>
      </c>
      <c r="DX25" s="680"/>
      <c r="DY25" s="680"/>
      <c r="DZ25" s="680"/>
      <c r="EA25" s="680"/>
      <c r="EB25" s="680"/>
      <c r="EC25" s="681"/>
    </row>
    <row r="26" spans="2:133" ht="11.25" customHeight="1" x14ac:dyDescent="0.15">
      <c r="B26" s="640" t="s">
        <v>224</v>
      </c>
      <c r="C26" s="641"/>
      <c r="D26" s="641"/>
      <c r="E26" s="641"/>
      <c r="F26" s="641"/>
      <c r="G26" s="641"/>
      <c r="H26" s="641"/>
      <c r="I26" s="641"/>
      <c r="J26" s="641"/>
      <c r="K26" s="641"/>
      <c r="L26" s="641"/>
      <c r="M26" s="641"/>
      <c r="N26" s="641"/>
      <c r="O26" s="641"/>
      <c r="P26" s="641"/>
      <c r="Q26" s="642"/>
      <c r="R26" s="643">
        <v>2428157</v>
      </c>
      <c r="S26" s="644"/>
      <c r="T26" s="644"/>
      <c r="U26" s="644"/>
      <c r="V26" s="644"/>
      <c r="W26" s="644"/>
      <c r="X26" s="644"/>
      <c r="Y26" s="645"/>
      <c r="Z26" s="646">
        <v>54.7</v>
      </c>
      <c r="AA26" s="646"/>
      <c r="AB26" s="646"/>
      <c r="AC26" s="646"/>
      <c r="AD26" s="647">
        <v>2325170</v>
      </c>
      <c r="AE26" s="647"/>
      <c r="AF26" s="647"/>
      <c r="AG26" s="647"/>
      <c r="AH26" s="647"/>
      <c r="AI26" s="647"/>
      <c r="AJ26" s="647"/>
      <c r="AK26" s="647"/>
      <c r="AL26" s="648">
        <v>99.7</v>
      </c>
      <c r="AM26" s="649"/>
      <c r="AN26" s="649"/>
      <c r="AO26" s="650"/>
      <c r="AP26" s="662" t="s">
        <v>225</v>
      </c>
      <c r="AQ26" s="682"/>
      <c r="AR26" s="682"/>
      <c r="AS26" s="682"/>
      <c r="AT26" s="682"/>
      <c r="AU26" s="682"/>
      <c r="AV26" s="682"/>
      <c r="AW26" s="682"/>
      <c r="AX26" s="682"/>
      <c r="AY26" s="682"/>
      <c r="AZ26" s="682"/>
      <c r="BA26" s="682"/>
      <c r="BB26" s="682"/>
      <c r="BC26" s="682"/>
      <c r="BD26" s="682"/>
      <c r="BE26" s="682"/>
      <c r="BF26" s="664"/>
      <c r="BG26" s="643" t="s">
        <v>64</v>
      </c>
      <c r="BH26" s="644"/>
      <c r="BI26" s="644"/>
      <c r="BJ26" s="644"/>
      <c r="BK26" s="644"/>
      <c r="BL26" s="644"/>
      <c r="BM26" s="644"/>
      <c r="BN26" s="645"/>
      <c r="BO26" s="646" t="s">
        <v>64</v>
      </c>
      <c r="BP26" s="646"/>
      <c r="BQ26" s="646"/>
      <c r="BR26" s="646"/>
      <c r="BS26" s="652" t="s">
        <v>64</v>
      </c>
      <c r="BT26" s="644"/>
      <c r="BU26" s="644"/>
      <c r="BV26" s="644"/>
      <c r="BW26" s="644"/>
      <c r="BX26" s="644"/>
      <c r="BY26" s="644"/>
      <c r="BZ26" s="644"/>
      <c r="CA26" s="644"/>
      <c r="CB26" s="653"/>
      <c r="CD26" s="658" t="s">
        <v>226</v>
      </c>
      <c r="CE26" s="659"/>
      <c r="CF26" s="659"/>
      <c r="CG26" s="659"/>
      <c r="CH26" s="659"/>
      <c r="CI26" s="659"/>
      <c r="CJ26" s="659"/>
      <c r="CK26" s="659"/>
      <c r="CL26" s="659"/>
      <c r="CM26" s="659"/>
      <c r="CN26" s="659"/>
      <c r="CO26" s="659"/>
      <c r="CP26" s="659"/>
      <c r="CQ26" s="660"/>
      <c r="CR26" s="643">
        <v>349912</v>
      </c>
      <c r="CS26" s="644"/>
      <c r="CT26" s="644"/>
      <c r="CU26" s="644"/>
      <c r="CV26" s="644"/>
      <c r="CW26" s="644"/>
      <c r="CX26" s="644"/>
      <c r="CY26" s="645"/>
      <c r="CZ26" s="648">
        <v>8.5</v>
      </c>
      <c r="DA26" s="680"/>
      <c r="DB26" s="680"/>
      <c r="DC26" s="683"/>
      <c r="DD26" s="652">
        <v>328065</v>
      </c>
      <c r="DE26" s="644"/>
      <c r="DF26" s="644"/>
      <c r="DG26" s="644"/>
      <c r="DH26" s="644"/>
      <c r="DI26" s="644"/>
      <c r="DJ26" s="644"/>
      <c r="DK26" s="645"/>
      <c r="DL26" s="652" t="s">
        <v>64</v>
      </c>
      <c r="DM26" s="644"/>
      <c r="DN26" s="644"/>
      <c r="DO26" s="644"/>
      <c r="DP26" s="644"/>
      <c r="DQ26" s="644"/>
      <c r="DR26" s="644"/>
      <c r="DS26" s="644"/>
      <c r="DT26" s="644"/>
      <c r="DU26" s="644"/>
      <c r="DV26" s="645"/>
      <c r="DW26" s="648" t="s">
        <v>64</v>
      </c>
      <c r="DX26" s="680"/>
      <c r="DY26" s="680"/>
      <c r="DZ26" s="680"/>
      <c r="EA26" s="680"/>
      <c r="EB26" s="680"/>
      <c r="EC26" s="681"/>
    </row>
    <row r="27" spans="2:133" ht="11.25" customHeight="1" x14ac:dyDescent="0.15">
      <c r="B27" s="640" t="s">
        <v>227</v>
      </c>
      <c r="C27" s="641"/>
      <c r="D27" s="641"/>
      <c r="E27" s="641"/>
      <c r="F27" s="641"/>
      <c r="G27" s="641"/>
      <c r="H27" s="641"/>
      <c r="I27" s="641"/>
      <c r="J27" s="641"/>
      <c r="K27" s="641"/>
      <c r="L27" s="641"/>
      <c r="M27" s="641"/>
      <c r="N27" s="641"/>
      <c r="O27" s="641"/>
      <c r="P27" s="641"/>
      <c r="Q27" s="642"/>
      <c r="R27" s="643">
        <v>758</v>
      </c>
      <c r="S27" s="644"/>
      <c r="T27" s="644"/>
      <c r="U27" s="644"/>
      <c r="V27" s="644"/>
      <c r="W27" s="644"/>
      <c r="X27" s="644"/>
      <c r="Y27" s="645"/>
      <c r="Z27" s="646">
        <v>0</v>
      </c>
      <c r="AA27" s="646"/>
      <c r="AB27" s="646"/>
      <c r="AC27" s="646"/>
      <c r="AD27" s="647">
        <v>758</v>
      </c>
      <c r="AE27" s="647"/>
      <c r="AF27" s="647"/>
      <c r="AG27" s="647"/>
      <c r="AH27" s="647"/>
      <c r="AI27" s="647"/>
      <c r="AJ27" s="647"/>
      <c r="AK27" s="647"/>
      <c r="AL27" s="648">
        <v>0</v>
      </c>
      <c r="AM27" s="649"/>
      <c r="AN27" s="649"/>
      <c r="AO27" s="650"/>
      <c r="AP27" s="640" t="s">
        <v>228</v>
      </c>
      <c r="AQ27" s="641"/>
      <c r="AR27" s="641"/>
      <c r="AS27" s="641"/>
      <c r="AT27" s="641"/>
      <c r="AU27" s="641"/>
      <c r="AV27" s="641"/>
      <c r="AW27" s="641"/>
      <c r="AX27" s="641"/>
      <c r="AY27" s="641"/>
      <c r="AZ27" s="641"/>
      <c r="BA27" s="641"/>
      <c r="BB27" s="641"/>
      <c r="BC27" s="641"/>
      <c r="BD27" s="641"/>
      <c r="BE27" s="641"/>
      <c r="BF27" s="642"/>
      <c r="BG27" s="643">
        <v>331877</v>
      </c>
      <c r="BH27" s="644"/>
      <c r="BI27" s="644"/>
      <c r="BJ27" s="644"/>
      <c r="BK27" s="644"/>
      <c r="BL27" s="644"/>
      <c r="BM27" s="644"/>
      <c r="BN27" s="645"/>
      <c r="BO27" s="646">
        <v>100</v>
      </c>
      <c r="BP27" s="646"/>
      <c r="BQ27" s="646"/>
      <c r="BR27" s="646"/>
      <c r="BS27" s="652">
        <v>5079</v>
      </c>
      <c r="BT27" s="644"/>
      <c r="BU27" s="644"/>
      <c r="BV27" s="644"/>
      <c r="BW27" s="644"/>
      <c r="BX27" s="644"/>
      <c r="BY27" s="644"/>
      <c r="BZ27" s="644"/>
      <c r="CA27" s="644"/>
      <c r="CB27" s="653"/>
      <c r="CD27" s="658" t="s">
        <v>229</v>
      </c>
      <c r="CE27" s="659"/>
      <c r="CF27" s="659"/>
      <c r="CG27" s="659"/>
      <c r="CH27" s="659"/>
      <c r="CI27" s="659"/>
      <c r="CJ27" s="659"/>
      <c r="CK27" s="659"/>
      <c r="CL27" s="659"/>
      <c r="CM27" s="659"/>
      <c r="CN27" s="659"/>
      <c r="CO27" s="659"/>
      <c r="CP27" s="659"/>
      <c r="CQ27" s="660"/>
      <c r="CR27" s="643">
        <v>264214</v>
      </c>
      <c r="CS27" s="678"/>
      <c r="CT27" s="678"/>
      <c r="CU27" s="678"/>
      <c r="CV27" s="678"/>
      <c r="CW27" s="678"/>
      <c r="CX27" s="678"/>
      <c r="CY27" s="679"/>
      <c r="CZ27" s="648">
        <v>6.4</v>
      </c>
      <c r="DA27" s="680"/>
      <c r="DB27" s="680"/>
      <c r="DC27" s="683"/>
      <c r="DD27" s="652">
        <v>84561</v>
      </c>
      <c r="DE27" s="678"/>
      <c r="DF27" s="678"/>
      <c r="DG27" s="678"/>
      <c r="DH27" s="678"/>
      <c r="DI27" s="678"/>
      <c r="DJ27" s="678"/>
      <c r="DK27" s="679"/>
      <c r="DL27" s="652">
        <v>84561</v>
      </c>
      <c r="DM27" s="678"/>
      <c r="DN27" s="678"/>
      <c r="DO27" s="678"/>
      <c r="DP27" s="678"/>
      <c r="DQ27" s="678"/>
      <c r="DR27" s="678"/>
      <c r="DS27" s="678"/>
      <c r="DT27" s="678"/>
      <c r="DU27" s="678"/>
      <c r="DV27" s="679"/>
      <c r="DW27" s="648">
        <v>3.5</v>
      </c>
      <c r="DX27" s="680"/>
      <c r="DY27" s="680"/>
      <c r="DZ27" s="680"/>
      <c r="EA27" s="680"/>
      <c r="EB27" s="680"/>
      <c r="EC27" s="681"/>
    </row>
    <row r="28" spans="2:133" ht="11.25" customHeight="1" x14ac:dyDescent="0.15">
      <c r="B28" s="640" t="s">
        <v>230</v>
      </c>
      <c r="C28" s="641"/>
      <c r="D28" s="641"/>
      <c r="E28" s="641"/>
      <c r="F28" s="641"/>
      <c r="G28" s="641"/>
      <c r="H28" s="641"/>
      <c r="I28" s="641"/>
      <c r="J28" s="641"/>
      <c r="K28" s="641"/>
      <c r="L28" s="641"/>
      <c r="M28" s="641"/>
      <c r="N28" s="641"/>
      <c r="O28" s="641"/>
      <c r="P28" s="641"/>
      <c r="Q28" s="642"/>
      <c r="R28" s="643">
        <v>6026</v>
      </c>
      <c r="S28" s="644"/>
      <c r="T28" s="644"/>
      <c r="U28" s="644"/>
      <c r="V28" s="644"/>
      <c r="W28" s="644"/>
      <c r="X28" s="644"/>
      <c r="Y28" s="645"/>
      <c r="Z28" s="646">
        <v>0.1</v>
      </c>
      <c r="AA28" s="646"/>
      <c r="AB28" s="646"/>
      <c r="AC28" s="646"/>
      <c r="AD28" s="647" t="s">
        <v>64</v>
      </c>
      <c r="AE28" s="647"/>
      <c r="AF28" s="647"/>
      <c r="AG28" s="647"/>
      <c r="AH28" s="647"/>
      <c r="AI28" s="647"/>
      <c r="AJ28" s="647"/>
      <c r="AK28" s="647"/>
      <c r="AL28" s="648" t="s">
        <v>64</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231</v>
      </c>
      <c r="CE28" s="659"/>
      <c r="CF28" s="659"/>
      <c r="CG28" s="659"/>
      <c r="CH28" s="659"/>
      <c r="CI28" s="659"/>
      <c r="CJ28" s="659"/>
      <c r="CK28" s="659"/>
      <c r="CL28" s="659"/>
      <c r="CM28" s="659"/>
      <c r="CN28" s="659"/>
      <c r="CO28" s="659"/>
      <c r="CP28" s="659"/>
      <c r="CQ28" s="660"/>
      <c r="CR28" s="643">
        <v>450209</v>
      </c>
      <c r="CS28" s="644"/>
      <c r="CT28" s="644"/>
      <c r="CU28" s="644"/>
      <c r="CV28" s="644"/>
      <c r="CW28" s="644"/>
      <c r="CX28" s="644"/>
      <c r="CY28" s="645"/>
      <c r="CZ28" s="648">
        <v>10.9</v>
      </c>
      <c r="DA28" s="680"/>
      <c r="DB28" s="680"/>
      <c r="DC28" s="683"/>
      <c r="DD28" s="652">
        <v>377825</v>
      </c>
      <c r="DE28" s="644"/>
      <c r="DF28" s="644"/>
      <c r="DG28" s="644"/>
      <c r="DH28" s="644"/>
      <c r="DI28" s="644"/>
      <c r="DJ28" s="644"/>
      <c r="DK28" s="645"/>
      <c r="DL28" s="652">
        <v>377825</v>
      </c>
      <c r="DM28" s="644"/>
      <c r="DN28" s="644"/>
      <c r="DO28" s="644"/>
      <c r="DP28" s="644"/>
      <c r="DQ28" s="644"/>
      <c r="DR28" s="644"/>
      <c r="DS28" s="644"/>
      <c r="DT28" s="644"/>
      <c r="DU28" s="644"/>
      <c r="DV28" s="645"/>
      <c r="DW28" s="648">
        <v>15.8</v>
      </c>
      <c r="DX28" s="680"/>
      <c r="DY28" s="680"/>
      <c r="DZ28" s="680"/>
      <c r="EA28" s="680"/>
      <c r="EB28" s="680"/>
      <c r="EC28" s="681"/>
    </row>
    <row r="29" spans="2:133" ht="11.25" customHeight="1" x14ac:dyDescent="0.15">
      <c r="B29" s="640" t="s">
        <v>232</v>
      </c>
      <c r="C29" s="641"/>
      <c r="D29" s="641"/>
      <c r="E29" s="641"/>
      <c r="F29" s="641"/>
      <c r="G29" s="641"/>
      <c r="H29" s="641"/>
      <c r="I29" s="641"/>
      <c r="J29" s="641"/>
      <c r="K29" s="641"/>
      <c r="L29" s="641"/>
      <c r="M29" s="641"/>
      <c r="N29" s="641"/>
      <c r="O29" s="641"/>
      <c r="P29" s="641"/>
      <c r="Q29" s="642"/>
      <c r="R29" s="643">
        <v>90045</v>
      </c>
      <c r="S29" s="644"/>
      <c r="T29" s="644"/>
      <c r="U29" s="644"/>
      <c r="V29" s="644"/>
      <c r="W29" s="644"/>
      <c r="X29" s="644"/>
      <c r="Y29" s="645"/>
      <c r="Z29" s="646">
        <v>2</v>
      </c>
      <c r="AA29" s="646"/>
      <c r="AB29" s="646"/>
      <c r="AC29" s="646"/>
      <c r="AD29" s="647" t="s">
        <v>64</v>
      </c>
      <c r="AE29" s="647"/>
      <c r="AF29" s="647"/>
      <c r="AG29" s="647"/>
      <c r="AH29" s="647"/>
      <c r="AI29" s="647"/>
      <c r="AJ29" s="647"/>
      <c r="AK29" s="647"/>
      <c r="AL29" s="648" t="s">
        <v>64</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233</v>
      </c>
      <c r="CE29" s="690"/>
      <c r="CF29" s="658" t="s">
        <v>234</v>
      </c>
      <c r="CG29" s="659"/>
      <c r="CH29" s="659"/>
      <c r="CI29" s="659"/>
      <c r="CJ29" s="659"/>
      <c r="CK29" s="659"/>
      <c r="CL29" s="659"/>
      <c r="CM29" s="659"/>
      <c r="CN29" s="659"/>
      <c r="CO29" s="659"/>
      <c r="CP29" s="659"/>
      <c r="CQ29" s="660"/>
      <c r="CR29" s="643">
        <v>450209</v>
      </c>
      <c r="CS29" s="678"/>
      <c r="CT29" s="678"/>
      <c r="CU29" s="678"/>
      <c r="CV29" s="678"/>
      <c r="CW29" s="678"/>
      <c r="CX29" s="678"/>
      <c r="CY29" s="679"/>
      <c r="CZ29" s="648">
        <v>10.9</v>
      </c>
      <c r="DA29" s="680"/>
      <c r="DB29" s="680"/>
      <c r="DC29" s="683"/>
      <c r="DD29" s="652">
        <v>377825</v>
      </c>
      <c r="DE29" s="678"/>
      <c r="DF29" s="678"/>
      <c r="DG29" s="678"/>
      <c r="DH29" s="678"/>
      <c r="DI29" s="678"/>
      <c r="DJ29" s="678"/>
      <c r="DK29" s="679"/>
      <c r="DL29" s="652">
        <v>377825</v>
      </c>
      <c r="DM29" s="678"/>
      <c r="DN29" s="678"/>
      <c r="DO29" s="678"/>
      <c r="DP29" s="678"/>
      <c r="DQ29" s="678"/>
      <c r="DR29" s="678"/>
      <c r="DS29" s="678"/>
      <c r="DT29" s="678"/>
      <c r="DU29" s="678"/>
      <c r="DV29" s="679"/>
      <c r="DW29" s="648">
        <v>15.8</v>
      </c>
      <c r="DX29" s="680"/>
      <c r="DY29" s="680"/>
      <c r="DZ29" s="680"/>
      <c r="EA29" s="680"/>
      <c r="EB29" s="680"/>
      <c r="EC29" s="681"/>
    </row>
    <row r="30" spans="2:133" ht="11.25" customHeight="1" x14ac:dyDescent="0.15">
      <c r="B30" s="640" t="s">
        <v>235</v>
      </c>
      <c r="C30" s="641"/>
      <c r="D30" s="641"/>
      <c r="E30" s="641"/>
      <c r="F30" s="641"/>
      <c r="G30" s="641"/>
      <c r="H30" s="641"/>
      <c r="I30" s="641"/>
      <c r="J30" s="641"/>
      <c r="K30" s="641"/>
      <c r="L30" s="641"/>
      <c r="M30" s="641"/>
      <c r="N30" s="641"/>
      <c r="O30" s="641"/>
      <c r="P30" s="641"/>
      <c r="Q30" s="642"/>
      <c r="R30" s="643">
        <v>8526</v>
      </c>
      <c r="S30" s="644"/>
      <c r="T30" s="644"/>
      <c r="U30" s="644"/>
      <c r="V30" s="644"/>
      <c r="W30" s="644"/>
      <c r="X30" s="644"/>
      <c r="Y30" s="645"/>
      <c r="Z30" s="646">
        <v>0.2</v>
      </c>
      <c r="AA30" s="646"/>
      <c r="AB30" s="646"/>
      <c r="AC30" s="646"/>
      <c r="AD30" s="647" t="s">
        <v>64</v>
      </c>
      <c r="AE30" s="647"/>
      <c r="AF30" s="647"/>
      <c r="AG30" s="647"/>
      <c r="AH30" s="647"/>
      <c r="AI30" s="647"/>
      <c r="AJ30" s="647"/>
      <c r="AK30" s="647"/>
      <c r="AL30" s="648" t="s">
        <v>64</v>
      </c>
      <c r="AM30" s="649"/>
      <c r="AN30" s="649"/>
      <c r="AO30" s="650"/>
      <c r="AP30" s="622" t="s">
        <v>152</v>
      </c>
      <c r="AQ30" s="623"/>
      <c r="AR30" s="623"/>
      <c r="AS30" s="623"/>
      <c r="AT30" s="623"/>
      <c r="AU30" s="623"/>
      <c r="AV30" s="623"/>
      <c r="AW30" s="623"/>
      <c r="AX30" s="623"/>
      <c r="AY30" s="623"/>
      <c r="AZ30" s="623"/>
      <c r="BA30" s="623"/>
      <c r="BB30" s="623"/>
      <c r="BC30" s="623"/>
      <c r="BD30" s="623"/>
      <c r="BE30" s="623"/>
      <c r="BF30" s="624"/>
      <c r="BG30" s="622" t="s">
        <v>236</v>
      </c>
      <c r="BH30" s="687"/>
      <c r="BI30" s="687"/>
      <c r="BJ30" s="687"/>
      <c r="BK30" s="687"/>
      <c r="BL30" s="687"/>
      <c r="BM30" s="687"/>
      <c r="BN30" s="687"/>
      <c r="BO30" s="687"/>
      <c r="BP30" s="687"/>
      <c r="BQ30" s="688"/>
      <c r="BR30" s="622" t="s">
        <v>237</v>
      </c>
      <c r="BS30" s="687"/>
      <c r="BT30" s="687"/>
      <c r="BU30" s="687"/>
      <c r="BV30" s="687"/>
      <c r="BW30" s="687"/>
      <c r="BX30" s="687"/>
      <c r="BY30" s="687"/>
      <c r="BZ30" s="687"/>
      <c r="CA30" s="687"/>
      <c r="CB30" s="688"/>
      <c r="CD30" s="691"/>
      <c r="CE30" s="692"/>
      <c r="CF30" s="658" t="s">
        <v>238</v>
      </c>
      <c r="CG30" s="659"/>
      <c r="CH30" s="659"/>
      <c r="CI30" s="659"/>
      <c r="CJ30" s="659"/>
      <c r="CK30" s="659"/>
      <c r="CL30" s="659"/>
      <c r="CM30" s="659"/>
      <c r="CN30" s="659"/>
      <c r="CO30" s="659"/>
      <c r="CP30" s="659"/>
      <c r="CQ30" s="660"/>
      <c r="CR30" s="643">
        <v>427528</v>
      </c>
      <c r="CS30" s="644"/>
      <c r="CT30" s="644"/>
      <c r="CU30" s="644"/>
      <c r="CV30" s="644"/>
      <c r="CW30" s="644"/>
      <c r="CX30" s="644"/>
      <c r="CY30" s="645"/>
      <c r="CZ30" s="648">
        <v>10.3</v>
      </c>
      <c r="DA30" s="680"/>
      <c r="DB30" s="680"/>
      <c r="DC30" s="683"/>
      <c r="DD30" s="652">
        <v>361904</v>
      </c>
      <c r="DE30" s="644"/>
      <c r="DF30" s="644"/>
      <c r="DG30" s="644"/>
      <c r="DH30" s="644"/>
      <c r="DI30" s="644"/>
      <c r="DJ30" s="644"/>
      <c r="DK30" s="645"/>
      <c r="DL30" s="652">
        <v>361904</v>
      </c>
      <c r="DM30" s="644"/>
      <c r="DN30" s="644"/>
      <c r="DO30" s="644"/>
      <c r="DP30" s="644"/>
      <c r="DQ30" s="644"/>
      <c r="DR30" s="644"/>
      <c r="DS30" s="644"/>
      <c r="DT30" s="644"/>
      <c r="DU30" s="644"/>
      <c r="DV30" s="645"/>
      <c r="DW30" s="648">
        <v>15.1</v>
      </c>
      <c r="DX30" s="680"/>
      <c r="DY30" s="680"/>
      <c r="DZ30" s="680"/>
      <c r="EA30" s="680"/>
      <c r="EB30" s="680"/>
      <c r="EC30" s="681"/>
    </row>
    <row r="31" spans="2:133" ht="11.25" customHeight="1" x14ac:dyDescent="0.15">
      <c r="B31" s="640" t="s">
        <v>239</v>
      </c>
      <c r="C31" s="641"/>
      <c r="D31" s="641"/>
      <c r="E31" s="641"/>
      <c r="F31" s="641"/>
      <c r="G31" s="641"/>
      <c r="H31" s="641"/>
      <c r="I31" s="641"/>
      <c r="J31" s="641"/>
      <c r="K31" s="641"/>
      <c r="L31" s="641"/>
      <c r="M31" s="641"/>
      <c r="N31" s="641"/>
      <c r="O31" s="641"/>
      <c r="P31" s="641"/>
      <c r="Q31" s="642"/>
      <c r="R31" s="643">
        <v>988753</v>
      </c>
      <c r="S31" s="644"/>
      <c r="T31" s="644"/>
      <c r="U31" s="644"/>
      <c r="V31" s="644"/>
      <c r="W31" s="644"/>
      <c r="X31" s="644"/>
      <c r="Y31" s="645"/>
      <c r="Z31" s="646">
        <v>22.3</v>
      </c>
      <c r="AA31" s="646"/>
      <c r="AB31" s="646"/>
      <c r="AC31" s="646"/>
      <c r="AD31" s="647" t="s">
        <v>64</v>
      </c>
      <c r="AE31" s="647"/>
      <c r="AF31" s="647"/>
      <c r="AG31" s="647"/>
      <c r="AH31" s="647"/>
      <c r="AI31" s="647"/>
      <c r="AJ31" s="647"/>
      <c r="AK31" s="647"/>
      <c r="AL31" s="648" t="s">
        <v>64</v>
      </c>
      <c r="AM31" s="649"/>
      <c r="AN31" s="649"/>
      <c r="AO31" s="650"/>
      <c r="AP31" s="695" t="s">
        <v>240</v>
      </c>
      <c r="AQ31" s="696"/>
      <c r="AR31" s="696"/>
      <c r="AS31" s="696"/>
      <c r="AT31" s="701" t="s">
        <v>241</v>
      </c>
      <c r="AU31" s="86"/>
      <c r="AV31" s="86"/>
      <c r="AW31" s="86"/>
      <c r="AX31" s="629" t="s">
        <v>118</v>
      </c>
      <c r="AY31" s="630"/>
      <c r="AZ31" s="630"/>
      <c r="BA31" s="630"/>
      <c r="BB31" s="630"/>
      <c r="BC31" s="630"/>
      <c r="BD31" s="630"/>
      <c r="BE31" s="630"/>
      <c r="BF31" s="631"/>
      <c r="BG31" s="707">
        <v>99.4</v>
      </c>
      <c r="BH31" s="708"/>
      <c r="BI31" s="708"/>
      <c r="BJ31" s="708"/>
      <c r="BK31" s="708"/>
      <c r="BL31" s="708"/>
      <c r="BM31" s="638">
        <v>98.3</v>
      </c>
      <c r="BN31" s="708"/>
      <c r="BO31" s="708"/>
      <c r="BP31" s="708"/>
      <c r="BQ31" s="709"/>
      <c r="BR31" s="707">
        <v>99.5</v>
      </c>
      <c r="BS31" s="708"/>
      <c r="BT31" s="708"/>
      <c r="BU31" s="708"/>
      <c r="BV31" s="708"/>
      <c r="BW31" s="708"/>
      <c r="BX31" s="638">
        <v>98.2</v>
      </c>
      <c r="BY31" s="708"/>
      <c r="BZ31" s="708"/>
      <c r="CA31" s="708"/>
      <c r="CB31" s="709"/>
      <c r="CD31" s="691"/>
      <c r="CE31" s="692"/>
      <c r="CF31" s="658" t="s">
        <v>242</v>
      </c>
      <c r="CG31" s="659"/>
      <c r="CH31" s="659"/>
      <c r="CI31" s="659"/>
      <c r="CJ31" s="659"/>
      <c r="CK31" s="659"/>
      <c r="CL31" s="659"/>
      <c r="CM31" s="659"/>
      <c r="CN31" s="659"/>
      <c r="CO31" s="659"/>
      <c r="CP31" s="659"/>
      <c r="CQ31" s="660"/>
      <c r="CR31" s="643">
        <v>22681</v>
      </c>
      <c r="CS31" s="678"/>
      <c r="CT31" s="678"/>
      <c r="CU31" s="678"/>
      <c r="CV31" s="678"/>
      <c r="CW31" s="678"/>
      <c r="CX31" s="678"/>
      <c r="CY31" s="679"/>
      <c r="CZ31" s="648">
        <v>0.5</v>
      </c>
      <c r="DA31" s="680"/>
      <c r="DB31" s="680"/>
      <c r="DC31" s="683"/>
      <c r="DD31" s="652">
        <v>15921</v>
      </c>
      <c r="DE31" s="678"/>
      <c r="DF31" s="678"/>
      <c r="DG31" s="678"/>
      <c r="DH31" s="678"/>
      <c r="DI31" s="678"/>
      <c r="DJ31" s="678"/>
      <c r="DK31" s="679"/>
      <c r="DL31" s="652">
        <v>15921</v>
      </c>
      <c r="DM31" s="678"/>
      <c r="DN31" s="678"/>
      <c r="DO31" s="678"/>
      <c r="DP31" s="678"/>
      <c r="DQ31" s="678"/>
      <c r="DR31" s="678"/>
      <c r="DS31" s="678"/>
      <c r="DT31" s="678"/>
      <c r="DU31" s="678"/>
      <c r="DV31" s="679"/>
      <c r="DW31" s="648">
        <v>0.7</v>
      </c>
      <c r="DX31" s="680"/>
      <c r="DY31" s="680"/>
      <c r="DZ31" s="680"/>
      <c r="EA31" s="680"/>
      <c r="EB31" s="680"/>
      <c r="EC31" s="681"/>
    </row>
    <row r="32" spans="2:133" ht="11.25" customHeight="1" x14ac:dyDescent="0.15">
      <c r="B32" s="704" t="s">
        <v>243</v>
      </c>
      <c r="C32" s="705"/>
      <c r="D32" s="705"/>
      <c r="E32" s="705"/>
      <c r="F32" s="705"/>
      <c r="G32" s="705"/>
      <c r="H32" s="705"/>
      <c r="I32" s="705"/>
      <c r="J32" s="705"/>
      <c r="K32" s="705"/>
      <c r="L32" s="705"/>
      <c r="M32" s="705"/>
      <c r="N32" s="705"/>
      <c r="O32" s="705"/>
      <c r="P32" s="705"/>
      <c r="Q32" s="706"/>
      <c r="R32" s="643" t="s">
        <v>64</v>
      </c>
      <c r="S32" s="644"/>
      <c r="T32" s="644"/>
      <c r="U32" s="644"/>
      <c r="V32" s="644"/>
      <c r="W32" s="644"/>
      <c r="X32" s="644"/>
      <c r="Y32" s="645"/>
      <c r="Z32" s="646" t="s">
        <v>64</v>
      </c>
      <c r="AA32" s="646"/>
      <c r="AB32" s="646"/>
      <c r="AC32" s="646"/>
      <c r="AD32" s="647" t="s">
        <v>64</v>
      </c>
      <c r="AE32" s="647"/>
      <c r="AF32" s="647"/>
      <c r="AG32" s="647"/>
      <c r="AH32" s="647"/>
      <c r="AI32" s="647"/>
      <c r="AJ32" s="647"/>
      <c r="AK32" s="647"/>
      <c r="AL32" s="648" t="s">
        <v>64</v>
      </c>
      <c r="AM32" s="649"/>
      <c r="AN32" s="649"/>
      <c r="AO32" s="650"/>
      <c r="AP32" s="697"/>
      <c r="AQ32" s="698"/>
      <c r="AR32" s="698"/>
      <c r="AS32" s="698"/>
      <c r="AT32" s="702"/>
      <c r="AU32" s="85" t="s">
        <v>244</v>
      </c>
      <c r="AV32" s="85"/>
      <c r="AW32" s="85"/>
      <c r="AX32" s="640" t="s">
        <v>245</v>
      </c>
      <c r="AY32" s="641"/>
      <c r="AZ32" s="641"/>
      <c r="BA32" s="641"/>
      <c r="BB32" s="641"/>
      <c r="BC32" s="641"/>
      <c r="BD32" s="641"/>
      <c r="BE32" s="641"/>
      <c r="BF32" s="642"/>
      <c r="BG32" s="710">
        <v>99.4</v>
      </c>
      <c r="BH32" s="678"/>
      <c r="BI32" s="678"/>
      <c r="BJ32" s="678"/>
      <c r="BK32" s="678"/>
      <c r="BL32" s="678"/>
      <c r="BM32" s="649">
        <v>98</v>
      </c>
      <c r="BN32" s="711"/>
      <c r="BO32" s="711"/>
      <c r="BP32" s="711"/>
      <c r="BQ32" s="712"/>
      <c r="BR32" s="710">
        <v>99.6</v>
      </c>
      <c r="BS32" s="678"/>
      <c r="BT32" s="678"/>
      <c r="BU32" s="678"/>
      <c r="BV32" s="678"/>
      <c r="BW32" s="678"/>
      <c r="BX32" s="649">
        <v>97.9</v>
      </c>
      <c r="BY32" s="711"/>
      <c r="BZ32" s="711"/>
      <c r="CA32" s="711"/>
      <c r="CB32" s="712"/>
      <c r="CD32" s="693"/>
      <c r="CE32" s="694"/>
      <c r="CF32" s="658" t="s">
        <v>246</v>
      </c>
      <c r="CG32" s="659"/>
      <c r="CH32" s="659"/>
      <c r="CI32" s="659"/>
      <c r="CJ32" s="659"/>
      <c r="CK32" s="659"/>
      <c r="CL32" s="659"/>
      <c r="CM32" s="659"/>
      <c r="CN32" s="659"/>
      <c r="CO32" s="659"/>
      <c r="CP32" s="659"/>
      <c r="CQ32" s="660"/>
      <c r="CR32" s="643" t="s">
        <v>64</v>
      </c>
      <c r="CS32" s="644"/>
      <c r="CT32" s="644"/>
      <c r="CU32" s="644"/>
      <c r="CV32" s="644"/>
      <c r="CW32" s="644"/>
      <c r="CX32" s="644"/>
      <c r="CY32" s="645"/>
      <c r="CZ32" s="648" t="s">
        <v>64</v>
      </c>
      <c r="DA32" s="680"/>
      <c r="DB32" s="680"/>
      <c r="DC32" s="683"/>
      <c r="DD32" s="652" t="s">
        <v>64</v>
      </c>
      <c r="DE32" s="644"/>
      <c r="DF32" s="644"/>
      <c r="DG32" s="644"/>
      <c r="DH32" s="644"/>
      <c r="DI32" s="644"/>
      <c r="DJ32" s="644"/>
      <c r="DK32" s="645"/>
      <c r="DL32" s="652" t="s">
        <v>64</v>
      </c>
      <c r="DM32" s="644"/>
      <c r="DN32" s="644"/>
      <c r="DO32" s="644"/>
      <c r="DP32" s="644"/>
      <c r="DQ32" s="644"/>
      <c r="DR32" s="644"/>
      <c r="DS32" s="644"/>
      <c r="DT32" s="644"/>
      <c r="DU32" s="644"/>
      <c r="DV32" s="645"/>
      <c r="DW32" s="648" t="s">
        <v>64</v>
      </c>
      <c r="DX32" s="680"/>
      <c r="DY32" s="680"/>
      <c r="DZ32" s="680"/>
      <c r="EA32" s="680"/>
      <c r="EB32" s="680"/>
      <c r="EC32" s="681"/>
    </row>
    <row r="33" spans="2:133" ht="11.25" customHeight="1" x14ac:dyDescent="0.15">
      <c r="B33" s="640" t="s">
        <v>247</v>
      </c>
      <c r="C33" s="641"/>
      <c r="D33" s="641"/>
      <c r="E33" s="641"/>
      <c r="F33" s="641"/>
      <c r="G33" s="641"/>
      <c r="H33" s="641"/>
      <c r="I33" s="641"/>
      <c r="J33" s="641"/>
      <c r="K33" s="641"/>
      <c r="L33" s="641"/>
      <c r="M33" s="641"/>
      <c r="N33" s="641"/>
      <c r="O33" s="641"/>
      <c r="P33" s="641"/>
      <c r="Q33" s="642"/>
      <c r="R33" s="643">
        <v>282351</v>
      </c>
      <c r="S33" s="644"/>
      <c r="T33" s="644"/>
      <c r="U33" s="644"/>
      <c r="V33" s="644"/>
      <c r="W33" s="644"/>
      <c r="X33" s="644"/>
      <c r="Y33" s="645"/>
      <c r="Z33" s="646">
        <v>6.4</v>
      </c>
      <c r="AA33" s="646"/>
      <c r="AB33" s="646"/>
      <c r="AC33" s="646"/>
      <c r="AD33" s="647" t="s">
        <v>64</v>
      </c>
      <c r="AE33" s="647"/>
      <c r="AF33" s="647"/>
      <c r="AG33" s="647"/>
      <c r="AH33" s="647"/>
      <c r="AI33" s="647"/>
      <c r="AJ33" s="647"/>
      <c r="AK33" s="647"/>
      <c r="AL33" s="648" t="s">
        <v>64</v>
      </c>
      <c r="AM33" s="649"/>
      <c r="AN33" s="649"/>
      <c r="AO33" s="650"/>
      <c r="AP33" s="699"/>
      <c r="AQ33" s="700"/>
      <c r="AR33" s="700"/>
      <c r="AS33" s="700"/>
      <c r="AT33" s="703"/>
      <c r="AU33" s="87"/>
      <c r="AV33" s="87"/>
      <c r="AW33" s="87"/>
      <c r="AX33" s="684" t="s">
        <v>248</v>
      </c>
      <c r="AY33" s="685"/>
      <c r="AZ33" s="685"/>
      <c r="BA33" s="685"/>
      <c r="BB33" s="685"/>
      <c r="BC33" s="685"/>
      <c r="BD33" s="685"/>
      <c r="BE33" s="685"/>
      <c r="BF33" s="686"/>
      <c r="BG33" s="713">
        <v>99.4</v>
      </c>
      <c r="BH33" s="714"/>
      <c r="BI33" s="714"/>
      <c r="BJ33" s="714"/>
      <c r="BK33" s="714"/>
      <c r="BL33" s="714"/>
      <c r="BM33" s="715">
        <v>98.3</v>
      </c>
      <c r="BN33" s="714"/>
      <c r="BO33" s="714"/>
      <c r="BP33" s="714"/>
      <c r="BQ33" s="716"/>
      <c r="BR33" s="713">
        <v>99.3</v>
      </c>
      <c r="BS33" s="714"/>
      <c r="BT33" s="714"/>
      <c r="BU33" s="714"/>
      <c r="BV33" s="714"/>
      <c r="BW33" s="714"/>
      <c r="BX33" s="715">
        <v>98.1</v>
      </c>
      <c r="BY33" s="714"/>
      <c r="BZ33" s="714"/>
      <c r="CA33" s="714"/>
      <c r="CB33" s="716"/>
      <c r="CD33" s="658" t="s">
        <v>249</v>
      </c>
      <c r="CE33" s="659"/>
      <c r="CF33" s="659"/>
      <c r="CG33" s="659"/>
      <c r="CH33" s="659"/>
      <c r="CI33" s="659"/>
      <c r="CJ33" s="659"/>
      <c r="CK33" s="659"/>
      <c r="CL33" s="659"/>
      <c r="CM33" s="659"/>
      <c r="CN33" s="659"/>
      <c r="CO33" s="659"/>
      <c r="CP33" s="659"/>
      <c r="CQ33" s="660"/>
      <c r="CR33" s="643">
        <v>2499515</v>
      </c>
      <c r="CS33" s="678"/>
      <c r="CT33" s="678"/>
      <c r="CU33" s="678"/>
      <c r="CV33" s="678"/>
      <c r="CW33" s="678"/>
      <c r="CX33" s="678"/>
      <c r="CY33" s="679"/>
      <c r="CZ33" s="648">
        <v>60.4</v>
      </c>
      <c r="DA33" s="680"/>
      <c r="DB33" s="680"/>
      <c r="DC33" s="683"/>
      <c r="DD33" s="652">
        <v>1554095</v>
      </c>
      <c r="DE33" s="678"/>
      <c r="DF33" s="678"/>
      <c r="DG33" s="678"/>
      <c r="DH33" s="678"/>
      <c r="DI33" s="678"/>
      <c r="DJ33" s="678"/>
      <c r="DK33" s="679"/>
      <c r="DL33" s="652">
        <v>1053655</v>
      </c>
      <c r="DM33" s="678"/>
      <c r="DN33" s="678"/>
      <c r="DO33" s="678"/>
      <c r="DP33" s="678"/>
      <c r="DQ33" s="678"/>
      <c r="DR33" s="678"/>
      <c r="DS33" s="678"/>
      <c r="DT33" s="678"/>
      <c r="DU33" s="678"/>
      <c r="DV33" s="679"/>
      <c r="DW33" s="648">
        <v>43.9</v>
      </c>
      <c r="DX33" s="680"/>
      <c r="DY33" s="680"/>
      <c r="DZ33" s="680"/>
      <c r="EA33" s="680"/>
      <c r="EB33" s="680"/>
      <c r="EC33" s="681"/>
    </row>
    <row r="34" spans="2:133" ht="11.25" customHeight="1" x14ac:dyDescent="0.15">
      <c r="B34" s="640" t="s">
        <v>250</v>
      </c>
      <c r="C34" s="641"/>
      <c r="D34" s="641"/>
      <c r="E34" s="641"/>
      <c r="F34" s="641"/>
      <c r="G34" s="641"/>
      <c r="H34" s="641"/>
      <c r="I34" s="641"/>
      <c r="J34" s="641"/>
      <c r="K34" s="641"/>
      <c r="L34" s="641"/>
      <c r="M34" s="641"/>
      <c r="N34" s="641"/>
      <c r="O34" s="641"/>
      <c r="P34" s="641"/>
      <c r="Q34" s="642"/>
      <c r="R34" s="643">
        <v>7700</v>
      </c>
      <c r="S34" s="644"/>
      <c r="T34" s="644"/>
      <c r="U34" s="644"/>
      <c r="V34" s="644"/>
      <c r="W34" s="644"/>
      <c r="X34" s="644"/>
      <c r="Y34" s="645"/>
      <c r="Z34" s="646">
        <v>0.2</v>
      </c>
      <c r="AA34" s="646"/>
      <c r="AB34" s="646"/>
      <c r="AC34" s="646"/>
      <c r="AD34" s="647">
        <v>5073</v>
      </c>
      <c r="AE34" s="647"/>
      <c r="AF34" s="647"/>
      <c r="AG34" s="647"/>
      <c r="AH34" s="647"/>
      <c r="AI34" s="647"/>
      <c r="AJ34" s="647"/>
      <c r="AK34" s="647"/>
      <c r="AL34" s="648">
        <v>0.2</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251</v>
      </c>
      <c r="CE34" s="659"/>
      <c r="CF34" s="659"/>
      <c r="CG34" s="659"/>
      <c r="CH34" s="659"/>
      <c r="CI34" s="659"/>
      <c r="CJ34" s="659"/>
      <c r="CK34" s="659"/>
      <c r="CL34" s="659"/>
      <c r="CM34" s="659"/>
      <c r="CN34" s="659"/>
      <c r="CO34" s="659"/>
      <c r="CP34" s="659"/>
      <c r="CQ34" s="660"/>
      <c r="CR34" s="643">
        <v>550050</v>
      </c>
      <c r="CS34" s="644"/>
      <c r="CT34" s="644"/>
      <c r="CU34" s="644"/>
      <c r="CV34" s="644"/>
      <c r="CW34" s="644"/>
      <c r="CX34" s="644"/>
      <c r="CY34" s="645"/>
      <c r="CZ34" s="648">
        <v>13.3</v>
      </c>
      <c r="DA34" s="680"/>
      <c r="DB34" s="680"/>
      <c r="DC34" s="683"/>
      <c r="DD34" s="652">
        <v>419319</v>
      </c>
      <c r="DE34" s="644"/>
      <c r="DF34" s="644"/>
      <c r="DG34" s="644"/>
      <c r="DH34" s="644"/>
      <c r="DI34" s="644"/>
      <c r="DJ34" s="644"/>
      <c r="DK34" s="645"/>
      <c r="DL34" s="652">
        <v>371851</v>
      </c>
      <c r="DM34" s="644"/>
      <c r="DN34" s="644"/>
      <c r="DO34" s="644"/>
      <c r="DP34" s="644"/>
      <c r="DQ34" s="644"/>
      <c r="DR34" s="644"/>
      <c r="DS34" s="644"/>
      <c r="DT34" s="644"/>
      <c r="DU34" s="644"/>
      <c r="DV34" s="645"/>
      <c r="DW34" s="648">
        <v>15.5</v>
      </c>
      <c r="DX34" s="680"/>
      <c r="DY34" s="680"/>
      <c r="DZ34" s="680"/>
      <c r="EA34" s="680"/>
      <c r="EB34" s="680"/>
      <c r="EC34" s="681"/>
    </row>
    <row r="35" spans="2:133" ht="11.25" customHeight="1" x14ac:dyDescent="0.15">
      <c r="B35" s="640" t="s">
        <v>252</v>
      </c>
      <c r="C35" s="641"/>
      <c r="D35" s="641"/>
      <c r="E35" s="641"/>
      <c r="F35" s="641"/>
      <c r="G35" s="641"/>
      <c r="H35" s="641"/>
      <c r="I35" s="641"/>
      <c r="J35" s="641"/>
      <c r="K35" s="641"/>
      <c r="L35" s="641"/>
      <c r="M35" s="641"/>
      <c r="N35" s="641"/>
      <c r="O35" s="641"/>
      <c r="P35" s="641"/>
      <c r="Q35" s="642"/>
      <c r="R35" s="643">
        <v>41920</v>
      </c>
      <c r="S35" s="644"/>
      <c r="T35" s="644"/>
      <c r="U35" s="644"/>
      <c r="V35" s="644"/>
      <c r="W35" s="644"/>
      <c r="X35" s="644"/>
      <c r="Y35" s="645"/>
      <c r="Z35" s="646">
        <v>0.9</v>
      </c>
      <c r="AA35" s="646"/>
      <c r="AB35" s="646"/>
      <c r="AC35" s="646"/>
      <c r="AD35" s="647" t="s">
        <v>64</v>
      </c>
      <c r="AE35" s="647"/>
      <c r="AF35" s="647"/>
      <c r="AG35" s="647"/>
      <c r="AH35" s="647"/>
      <c r="AI35" s="647"/>
      <c r="AJ35" s="647"/>
      <c r="AK35" s="647"/>
      <c r="AL35" s="648" t="s">
        <v>64</v>
      </c>
      <c r="AM35" s="649"/>
      <c r="AN35" s="649"/>
      <c r="AO35" s="650"/>
      <c r="AP35" s="90"/>
      <c r="AQ35" s="622" t="s">
        <v>253</v>
      </c>
      <c r="AR35" s="623"/>
      <c r="AS35" s="623"/>
      <c r="AT35" s="623"/>
      <c r="AU35" s="623"/>
      <c r="AV35" s="623"/>
      <c r="AW35" s="623"/>
      <c r="AX35" s="623"/>
      <c r="AY35" s="623"/>
      <c r="AZ35" s="623"/>
      <c r="BA35" s="623"/>
      <c r="BB35" s="623"/>
      <c r="BC35" s="623"/>
      <c r="BD35" s="623"/>
      <c r="BE35" s="623"/>
      <c r="BF35" s="624"/>
      <c r="BG35" s="622" t="s">
        <v>254</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255</v>
      </c>
      <c r="CE35" s="659"/>
      <c r="CF35" s="659"/>
      <c r="CG35" s="659"/>
      <c r="CH35" s="659"/>
      <c r="CI35" s="659"/>
      <c r="CJ35" s="659"/>
      <c r="CK35" s="659"/>
      <c r="CL35" s="659"/>
      <c r="CM35" s="659"/>
      <c r="CN35" s="659"/>
      <c r="CO35" s="659"/>
      <c r="CP35" s="659"/>
      <c r="CQ35" s="660"/>
      <c r="CR35" s="643">
        <v>61824</v>
      </c>
      <c r="CS35" s="678"/>
      <c r="CT35" s="678"/>
      <c r="CU35" s="678"/>
      <c r="CV35" s="678"/>
      <c r="CW35" s="678"/>
      <c r="CX35" s="678"/>
      <c r="CY35" s="679"/>
      <c r="CZ35" s="648">
        <v>1.5</v>
      </c>
      <c r="DA35" s="680"/>
      <c r="DB35" s="680"/>
      <c r="DC35" s="683"/>
      <c r="DD35" s="652">
        <v>55757</v>
      </c>
      <c r="DE35" s="678"/>
      <c r="DF35" s="678"/>
      <c r="DG35" s="678"/>
      <c r="DH35" s="678"/>
      <c r="DI35" s="678"/>
      <c r="DJ35" s="678"/>
      <c r="DK35" s="679"/>
      <c r="DL35" s="652">
        <v>55757</v>
      </c>
      <c r="DM35" s="678"/>
      <c r="DN35" s="678"/>
      <c r="DO35" s="678"/>
      <c r="DP35" s="678"/>
      <c r="DQ35" s="678"/>
      <c r="DR35" s="678"/>
      <c r="DS35" s="678"/>
      <c r="DT35" s="678"/>
      <c r="DU35" s="678"/>
      <c r="DV35" s="679"/>
      <c r="DW35" s="648">
        <v>2.2999999999999998</v>
      </c>
      <c r="DX35" s="680"/>
      <c r="DY35" s="680"/>
      <c r="DZ35" s="680"/>
      <c r="EA35" s="680"/>
      <c r="EB35" s="680"/>
      <c r="EC35" s="681"/>
    </row>
    <row r="36" spans="2:133" ht="11.25" customHeight="1" x14ac:dyDescent="0.15">
      <c r="B36" s="640" t="s">
        <v>256</v>
      </c>
      <c r="C36" s="641"/>
      <c r="D36" s="641"/>
      <c r="E36" s="641"/>
      <c r="F36" s="641"/>
      <c r="G36" s="641"/>
      <c r="H36" s="641"/>
      <c r="I36" s="641"/>
      <c r="J36" s="641"/>
      <c r="K36" s="641"/>
      <c r="L36" s="641"/>
      <c r="M36" s="641"/>
      <c r="N36" s="641"/>
      <c r="O36" s="641"/>
      <c r="P36" s="641"/>
      <c r="Q36" s="642"/>
      <c r="R36" s="643">
        <v>151863</v>
      </c>
      <c r="S36" s="644"/>
      <c r="T36" s="644"/>
      <c r="U36" s="644"/>
      <c r="V36" s="644"/>
      <c r="W36" s="644"/>
      <c r="X36" s="644"/>
      <c r="Y36" s="645"/>
      <c r="Z36" s="646">
        <v>3.4</v>
      </c>
      <c r="AA36" s="646"/>
      <c r="AB36" s="646"/>
      <c r="AC36" s="646"/>
      <c r="AD36" s="647" t="s">
        <v>64</v>
      </c>
      <c r="AE36" s="647"/>
      <c r="AF36" s="647"/>
      <c r="AG36" s="647"/>
      <c r="AH36" s="647"/>
      <c r="AI36" s="647"/>
      <c r="AJ36" s="647"/>
      <c r="AK36" s="647"/>
      <c r="AL36" s="648" t="s">
        <v>64</v>
      </c>
      <c r="AM36" s="649"/>
      <c r="AN36" s="649"/>
      <c r="AO36" s="650"/>
      <c r="AP36" s="90"/>
      <c r="AQ36" s="717" t="s">
        <v>257</v>
      </c>
      <c r="AR36" s="718"/>
      <c r="AS36" s="718"/>
      <c r="AT36" s="718"/>
      <c r="AU36" s="718"/>
      <c r="AV36" s="718"/>
      <c r="AW36" s="718"/>
      <c r="AX36" s="718"/>
      <c r="AY36" s="719"/>
      <c r="AZ36" s="632">
        <v>451858</v>
      </c>
      <c r="BA36" s="633"/>
      <c r="BB36" s="633"/>
      <c r="BC36" s="633"/>
      <c r="BD36" s="633"/>
      <c r="BE36" s="633"/>
      <c r="BF36" s="720"/>
      <c r="BG36" s="654" t="s">
        <v>258</v>
      </c>
      <c r="BH36" s="655"/>
      <c r="BI36" s="655"/>
      <c r="BJ36" s="655"/>
      <c r="BK36" s="655"/>
      <c r="BL36" s="655"/>
      <c r="BM36" s="655"/>
      <c r="BN36" s="655"/>
      <c r="BO36" s="655"/>
      <c r="BP36" s="655"/>
      <c r="BQ36" s="655"/>
      <c r="BR36" s="655"/>
      <c r="BS36" s="655"/>
      <c r="BT36" s="655"/>
      <c r="BU36" s="656"/>
      <c r="BV36" s="632">
        <v>18377</v>
      </c>
      <c r="BW36" s="633"/>
      <c r="BX36" s="633"/>
      <c r="BY36" s="633"/>
      <c r="BZ36" s="633"/>
      <c r="CA36" s="633"/>
      <c r="CB36" s="720"/>
      <c r="CD36" s="658" t="s">
        <v>259</v>
      </c>
      <c r="CE36" s="659"/>
      <c r="CF36" s="659"/>
      <c r="CG36" s="659"/>
      <c r="CH36" s="659"/>
      <c r="CI36" s="659"/>
      <c r="CJ36" s="659"/>
      <c r="CK36" s="659"/>
      <c r="CL36" s="659"/>
      <c r="CM36" s="659"/>
      <c r="CN36" s="659"/>
      <c r="CO36" s="659"/>
      <c r="CP36" s="659"/>
      <c r="CQ36" s="660"/>
      <c r="CR36" s="643">
        <v>1265880</v>
      </c>
      <c r="CS36" s="644"/>
      <c r="CT36" s="644"/>
      <c r="CU36" s="644"/>
      <c r="CV36" s="644"/>
      <c r="CW36" s="644"/>
      <c r="CX36" s="644"/>
      <c r="CY36" s="645"/>
      <c r="CZ36" s="648">
        <v>30.6</v>
      </c>
      <c r="DA36" s="680"/>
      <c r="DB36" s="680"/>
      <c r="DC36" s="683"/>
      <c r="DD36" s="652">
        <v>601712</v>
      </c>
      <c r="DE36" s="644"/>
      <c r="DF36" s="644"/>
      <c r="DG36" s="644"/>
      <c r="DH36" s="644"/>
      <c r="DI36" s="644"/>
      <c r="DJ36" s="644"/>
      <c r="DK36" s="645"/>
      <c r="DL36" s="652">
        <v>358182</v>
      </c>
      <c r="DM36" s="644"/>
      <c r="DN36" s="644"/>
      <c r="DO36" s="644"/>
      <c r="DP36" s="644"/>
      <c r="DQ36" s="644"/>
      <c r="DR36" s="644"/>
      <c r="DS36" s="644"/>
      <c r="DT36" s="644"/>
      <c r="DU36" s="644"/>
      <c r="DV36" s="645"/>
      <c r="DW36" s="648">
        <v>14.9</v>
      </c>
      <c r="DX36" s="680"/>
      <c r="DY36" s="680"/>
      <c r="DZ36" s="680"/>
      <c r="EA36" s="680"/>
      <c r="EB36" s="680"/>
      <c r="EC36" s="681"/>
    </row>
    <row r="37" spans="2:133" ht="11.25" customHeight="1" x14ac:dyDescent="0.15">
      <c r="B37" s="640" t="s">
        <v>260</v>
      </c>
      <c r="C37" s="641"/>
      <c r="D37" s="641"/>
      <c r="E37" s="641"/>
      <c r="F37" s="641"/>
      <c r="G37" s="641"/>
      <c r="H37" s="641"/>
      <c r="I37" s="641"/>
      <c r="J37" s="641"/>
      <c r="K37" s="641"/>
      <c r="L37" s="641"/>
      <c r="M37" s="641"/>
      <c r="N37" s="641"/>
      <c r="O37" s="641"/>
      <c r="P37" s="641"/>
      <c r="Q37" s="642"/>
      <c r="R37" s="643">
        <v>72260</v>
      </c>
      <c r="S37" s="644"/>
      <c r="T37" s="644"/>
      <c r="U37" s="644"/>
      <c r="V37" s="644"/>
      <c r="W37" s="644"/>
      <c r="X37" s="644"/>
      <c r="Y37" s="645"/>
      <c r="Z37" s="646">
        <v>1.6</v>
      </c>
      <c r="AA37" s="646"/>
      <c r="AB37" s="646"/>
      <c r="AC37" s="646"/>
      <c r="AD37" s="647" t="s">
        <v>64</v>
      </c>
      <c r="AE37" s="647"/>
      <c r="AF37" s="647"/>
      <c r="AG37" s="647"/>
      <c r="AH37" s="647"/>
      <c r="AI37" s="647"/>
      <c r="AJ37" s="647"/>
      <c r="AK37" s="647"/>
      <c r="AL37" s="648" t="s">
        <v>64</v>
      </c>
      <c r="AM37" s="649"/>
      <c r="AN37" s="649"/>
      <c r="AO37" s="650"/>
      <c r="AQ37" s="721" t="s">
        <v>261</v>
      </c>
      <c r="AR37" s="722"/>
      <c r="AS37" s="722"/>
      <c r="AT37" s="722"/>
      <c r="AU37" s="722"/>
      <c r="AV37" s="722"/>
      <c r="AW37" s="722"/>
      <c r="AX37" s="722"/>
      <c r="AY37" s="723"/>
      <c r="AZ37" s="643">
        <v>117700</v>
      </c>
      <c r="BA37" s="644"/>
      <c r="BB37" s="644"/>
      <c r="BC37" s="644"/>
      <c r="BD37" s="678"/>
      <c r="BE37" s="678"/>
      <c r="BF37" s="712"/>
      <c r="BG37" s="658" t="s">
        <v>262</v>
      </c>
      <c r="BH37" s="659"/>
      <c r="BI37" s="659"/>
      <c r="BJ37" s="659"/>
      <c r="BK37" s="659"/>
      <c r="BL37" s="659"/>
      <c r="BM37" s="659"/>
      <c r="BN37" s="659"/>
      <c r="BO37" s="659"/>
      <c r="BP37" s="659"/>
      <c r="BQ37" s="659"/>
      <c r="BR37" s="659"/>
      <c r="BS37" s="659"/>
      <c r="BT37" s="659"/>
      <c r="BU37" s="660"/>
      <c r="BV37" s="643">
        <v>11855</v>
      </c>
      <c r="BW37" s="644"/>
      <c r="BX37" s="644"/>
      <c r="BY37" s="644"/>
      <c r="BZ37" s="644"/>
      <c r="CA37" s="644"/>
      <c r="CB37" s="653"/>
      <c r="CD37" s="658" t="s">
        <v>263</v>
      </c>
      <c r="CE37" s="659"/>
      <c r="CF37" s="659"/>
      <c r="CG37" s="659"/>
      <c r="CH37" s="659"/>
      <c r="CI37" s="659"/>
      <c r="CJ37" s="659"/>
      <c r="CK37" s="659"/>
      <c r="CL37" s="659"/>
      <c r="CM37" s="659"/>
      <c r="CN37" s="659"/>
      <c r="CO37" s="659"/>
      <c r="CP37" s="659"/>
      <c r="CQ37" s="660"/>
      <c r="CR37" s="643">
        <v>254942</v>
      </c>
      <c r="CS37" s="678"/>
      <c r="CT37" s="678"/>
      <c r="CU37" s="678"/>
      <c r="CV37" s="678"/>
      <c r="CW37" s="678"/>
      <c r="CX37" s="678"/>
      <c r="CY37" s="679"/>
      <c r="CZ37" s="648">
        <v>6.2</v>
      </c>
      <c r="DA37" s="680"/>
      <c r="DB37" s="680"/>
      <c r="DC37" s="683"/>
      <c r="DD37" s="652">
        <v>247143</v>
      </c>
      <c r="DE37" s="678"/>
      <c r="DF37" s="678"/>
      <c r="DG37" s="678"/>
      <c r="DH37" s="678"/>
      <c r="DI37" s="678"/>
      <c r="DJ37" s="678"/>
      <c r="DK37" s="679"/>
      <c r="DL37" s="652">
        <v>247143</v>
      </c>
      <c r="DM37" s="678"/>
      <c r="DN37" s="678"/>
      <c r="DO37" s="678"/>
      <c r="DP37" s="678"/>
      <c r="DQ37" s="678"/>
      <c r="DR37" s="678"/>
      <c r="DS37" s="678"/>
      <c r="DT37" s="678"/>
      <c r="DU37" s="678"/>
      <c r="DV37" s="679"/>
      <c r="DW37" s="648">
        <v>10.3</v>
      </c>
      <c r="DX37" s="680"/>
      <c r="DY37" s="680"/>
      <c r="DZ37" s="680"/>
      <c r="EA37" s="680"/>
      <c r="EB37" s="680"/>
      <c r="EC37" s="681"/>
    </row>
    <row r="38" spans="2:133" ht="11.25" customHeight="1" x14ac:dyDescent="0.15">
      <c r="B38" s="640" t="s">
        <v>264</v>
      </c>
      <c r="C38" s="641"/>
      <c r="D38" s="641"/>
      <c r="E38" s="641"/>
      <c r="F38" s="641"/>
      <c r="G38" s="641"/>
      <c r="H38" s="641"/>
      <c r="I38" s="641"/>
      <c r="J38" s="641"/>
      <c r="K38" s="641"/>
      <c r="L38" s="641"/>
      <c r="M38" s="641"/>
      <c r="N38" s="641"/>
      <c r="O38" s="641"/>
      <c r="P38" s="641"/>
      <c r="Q38" s="642"/>
      <c r="R38" s="643">
        <v>138375</v>
      </c>
      <c r="S38" s="644"/>
      <c r="T38" s="644"/>
      <c r="U38" s="644"/>
      <c r="V38" s="644"/>
      <c r="W38" s="644"/>
      <c r="X38" s="644"/>
      <c r="Y38" s="645"/>
      <c r="Z38" s="646">
        <v>3.1</v>
      </c>
      <c r="AA38" s="646"/>
      <c r="AB38" s="646"/>
      <c r="AC38" s="646"/>
      <c r="AD38" s="647">
        <v>729</v>
      </c>
      <c r="AE38" s="647"/>
      <c r="AF38" s="647"/>
      <c r="AG38" s="647"/>
      <c r="AH38" s="647"/>
      <c r="AI38" s="647"/>
      <c r="AJ38" s="647"/>
      <c r="AK38" s="647"/>
      <c r="AL38" s="648">
        <v>0</v>
      </c>
      <c r="AM38" s="649"/>
      <c r="AN38" s="649"/>
      <c r="AO38" s="650"/>
      <c r="AQ38" s="721" t="s">
        <v>265</v>
      </c>
      <c r="AR38" s="722"/>
      <c r="AS38" s="722"/>
      <c r="AT38" s="722"/>
      <c r="AU38" s="722"/>
      <c r="AV38" s="722"/>
      <c r="AW38" s="722"/>
      <c r="AX38" s="722"/>
      <c r="AY38" s="723"/>
      <c r="AZ38" s="643">
        <v>57377</v>
      </c>
      <c r="BA38" s="644"/>
      <c r="BB38" s="644"/>
      <c r="BC38" s="644"/>
      <c r="BD38" s="678"/>
      <c r="BE38" s="678"/>
      <c r="BF38" s="712"/>
      <c r="BG38" s="658" t="s">
        <v>266</v>
      </c>
      <c r="BH38" s="659"/>
      <c r="BI38" s="659"/>
      <c r="BJ38" s="659"/>
      <c r="BK38" s="659"/>
      <c r="BL38" s="659"/>
      <c r="BM38" s="659"/>
      <c r="BN38" s="659"/>
      <c r="BO38" s="659"/>
      <c r="BP38" s="659"/>
      <c r="BQ38" s="659"/>
      <c r="BR38" s="659"/>
      <c r="BS38" s="659"/>
      <c r="BT38" s="659"/>
      <c r="BU38" s="660"/>
      <c r="BV38" s="643">
        <v>546</v>
      </c>
      <c r="BW38" s="644"/>
      <c r="BX38" s="644"/>
      <c r="BY38" s="644"/>
      <c r="BZ38" s="644"/>
      <c r="CA38" s="644"/>
      <c r="CB38" s="653"/>
      <c r="CD38" s="658" t="s">
        <v>267</v>
      </c>
      <c r="CE38" s="659"/>
      <c r="CF38" s="659"/>
      <c r="CG38" s="659"/>
      <c r="CH38" s="659"/>
      <c r="CI38" s="659"/>
      <c r="CJ38" s="659"/>
      <c r="CK38" s="659"/>
      <c r="CL38" s="659"/>
      <c r="CM38" s="659"/>
      <c r="CN38" s="659"/>
      <c r="CO38" s="659"/>
      <c r="CP38" s="659"/>
      <c r="CQ38" s="660"/>
      <c r="CR38" s="643">
        <v>451858</v>
      </c>
      <c r="CS38" s="644"/>
      <c r="CT38" s="644"/>
      <c r="CU38" s="644"/>
      <c r="CV38" s="644"/>
      <c r="CW38" s="644"/>
      <c r="CX38" s="644"/>
      <c r="CY38" s="645"/>
      <c r="CZ38" s="648">
        <v>10.9</v>
      </c>
      <c r="DA38" s="680"/>
      <c r="DB38" s="680"/>
      <c r="DC38" s="683"/>
      <c r="DD38" s="652">
        <v>406444</v>
      </c>
      <c r="DE38" s="644"/>
      <c r="DF38" s="644"/>
      <c r="DG38" s="644"/>
      <c r="DH38" s="644"/>
      <c r="DI38" s="644"/>
      <c r="DJ38" s="644"/>
      <c r="DK38" s="645"/>
      <c r="DL38" s="652">
        <v>267865</v>
      </c>
      <c r="DM38" s="644"/>
      <c r="DN38" s="644"/>
      <c r="DO38" s="644"/>
      <c r="DP38" s="644"/>
      <c r="DQ38" s="644"/>
      <c r="DR38" s="644"/>
      <c r="DS38" s="644"/>
      <c r="DT38" s="644"/>
      <c r="DU38" s="644"/>
      <c r="DV38" s="645"/>
      <c r="DW38" s="648">
        <v>11.2</v>
      </c>
      <c r="DX38" s="680"/>
      <c r="DY38" s="680"/>
      <c r="DZ38" s="680"/>
      <c r="EA38" s="680"/>
      <c r="EB38" s="680"/>
      <c r="EC38" s="681"/>
    </row>
    <row r="39" spans="2:133" ht="11.25" customHeight="1" x14ac:dyDescent="0.15">
      <c r="B39" s="640" t="s">
        <v>268</v>
      </c>
      <c r="C39" s="641"/>
      <c r="D39" s="641"/>
      <c r="E39" s="641"/>
      <c r="F39" s="641"/>
      <c r="G39" s="641"/>
      <c r="H39" s="641"/>
      <c r="I39" s="641"/>
      <c r="J39" s="641"/>
      <c r="K39" s="641"/>
      <c r="L39" s="641"/>
      <c r="M39" s="641"/>
      <c r="N39" s="641"/>
      <c r="O39" s="641"/>
      <c r="P39" s="641"/>
      <c r="Q39" s="642"/>
      <c r="R39" s="643">
        <v>225031</v>
      </c>
      <c r="S39" s="644"/>
      <c r="T39" s="644"/>
      <c r="U39" s="644"/>
      <c r="V39" s="644"/>
      <c r="W39" s="644"/>
      <c r="X39" s="644"/>
      <c r="Y39" s="645"/>
      <c r="Z39" s="646">
        <v>5.0999999999999996</v>
      </c>
      <c r="AA39" s="646"/>
      <c r="AB39" s="646"/>
      <c r="AC39" s="646"/>
      <c r="AD39" s="647" t="s">
        <v>64</v>
      </c>
      <c r="AE39" s="647"/>
      <c r="AF39" s="647"/>
      <c r="AG39" s="647"/>
      <c r="AH39" s="647"/>
      <c r="AI39" s="647"/>
      <c r="AJ39" s="647"/>
      <c r="AK39" s="647"/>
      <c r="AL39" s="648" t="s">
        <v>64</v>
      </c>
      <c r="AM39" s="649"/>
      <c r="AN39" s="649"/>
      <c r="AO39" s="650"/>
      <c r="AQ39" s="721" t="s">
        <v>269</v>
      </c>
      <c r="AR39" s="722"/>
      <c r="AS39" s="722"/>
      <c r="AT39" s="722"/>
      <c r="AU39" s="722"/>
      <c r="AV39" s="722"/>
      <c r="AW39" s="722"/>
      <c r="AX39" s="722"/>
      <c r="AY39" s="723"/>
      <c r="AZ39" s="643">
        <v>29224</v>
      </c>
      <c r="BA39" s="644"/>
      <c r="BB39" s="644"/>
      <c r="BC39" s="644"/>
      <c r="BD39" s="678"/>
      <c r="BE39" s="678"/>
      <c r="BF39" s="712"/>
      <c r="BG39" s="658" t="s">
        <v>270</v>
      </c>
      <c r="BH39" s="659"/>
      <c r="BI39" s="659"/>
      <c r="BJ39" s="659"/>
      <c r="BK39" s="659"/>
      <c r="BL39" s="659"/>
      <c r="BM39" s="659"/>
      <c r="BN39" s="659"/>
      <c r="BO39" s="659"/>
      <c r="BP39" s="659"/>
      <c r="BQ39" s="659"/>
      <c r="BR39" s="659"/>
      <c r="BS39" s="659"/>
      <c r="BT39" s="659"/>
      <c r="BU39" s="660"/>
      <c r="BV39" s="643">
        <v>868</v>
      </c>
      <c r="BW39" s="644"/>
      <c r="BX39" s="644"/>
      <c r="BY39" s="644"/>
      <c r="BZ39" s="644"/>
      <c r="CA39" s="644"/>
      <c r="CB39" s="653"/>
      <c r="CD39" s="658" t="s">
        <v>271</v>
      </c>
      <c r="CE39" s="659"/>
      <c r="CF39" s="659"/>
      <c r="CG39" s="659"/>
      <c r="CH39" s="659"/>
      <c r="CI39" s="659"/>
      <c r="CJ39" s="659"/>
      <c r="CK39" s="659"/>
      <c r="CL39" s="659"/>
      <c r="CM39" s="659"/>
      <c r="CN39" s="659"/>
      <c r="CO39" s="659"/>
      <c r="CP39" s="659"/>
      <c r="CQ39" s="660"/>
      <c r="CR39" s="643">
        <v>89818</v>
      </c>
      <c r="CS39" s="678"/>
      <c r="CT39" s="678"/>
      <c r="CU39" s="678"/>
      <c r="CV39" s="678"/>
      <c r="CW39" s="678"/>
      <c r="CX39" s="678"/>
      <c r="CY39" s="679"/>
      <c r="CZ39" s="648">
        <v>2.2000000000000002</v>
      </c>
      <c r="DA39" s="680"/>
      <c r="DB39" s="680"/>
      <c r="DC39" s="683"/>
      <c r="DD39" s="652">
        <v>70863</v>
      </c>
      <c r="DE39" s="678"/>
      <c r="DF39" s="678"/>
      <c r="DG39" s="678"/>
      <c r="DH39" s="678"/>
      <c r="DI39" s="678"/>
      <c r="DJ39" s="678"/>
      <c r="DK39" s="679"/>
      <c r="DL39" s="652" t="s">
        <v>64</v>
      </c>
      <c r="DM39" s="678"/>
      <c r="DN39" s="678"/>
      <c r="DO39" s="678"/>
      <c r="DP39" s="678"/>
      <c r="DQ39" s="678"/>
      <c r="DR39" s="678"/>
      <c r="DS39" s="678"/>
      <c r="DT39" s="678"/>
      <c r="DU39" s="678"/>
      <c r="DV39" s="679"/>
      <c r="DW39" s="648" t="s">
        <v>64</v>
      </c>
      <c r="DX39" s="680"/>
      <c r="DY39" s="680"/>
      <c r="DZ39" s="680"/>
      <c r="EA39" s="680"/>
      <c r="EB39" s="680"/>
      <c r="EC39" s="681"/>
    </row>
    <row r="40" spans="2:133" ht="11.25" customHeight="1" x14ac:dyDescent="0.15">
      <c r="B40" s="640" t="s">
        <v>272</v>
      </c>
      <c r="C40" s="641"/>
      <c r="D40" s="641"/>
      <c r="E40" s="641"/>
      <c r="F40" s="641"/>
      <c r="G40" s="641"/>
      <c r="H40" s="641"/>
      <c r="I40" s="641"/>
      <c r="J40" s="641"/>
      <c r="K40" s="641"/>
      <c r="L40" s="641"/>
      <c r="M40" s="641"/>
      <c r="N40" s="641"/>
      <c r="O40" s="641"/>
      <c r="P40" s="641"/>
      <c r="Q40" s="642"/>
      <c r="R40" s="643">
        <v>1173</v>
      </c>
      <c r="S40" s="644"/>
      <c r="T40" s="644"/>
      <c r="U40" s="644"/>
      <c r="V40" s="644"/>
      <c r="W40" s="644"/>
      <c r="X40" s="644"/>
      <c r="Y40" s="645"/>
      <c r="Z40" s="646">
        <v>0</v>
      </c>
      <c r="AA40" s="646"/>
      <c r="AB40" s="646"/>
      <c r="AC40" s="646"/>
      <c r="AD40" s="647" t="s">
        <v>64</v>
      </c>
      <c r="AE40" s="647"/>
      <c r="AF40" s="647"/>
      <c r="AG40" s="647"/>
      <c r="AH40" s="647"/>
      <c r="AI40" s="647"/>
      <c r="AJ40" s="647"/>
      <c r="AK40" s="647"/>
      <c r="AL40" s="648" t="s">
        <v>64</v>
      </c>
      <c r="AM40" s="649"/>
      <c r="AN40" s="649"/>
      <c r="AO40" s="650"/>
      <c r="AQ40" s="721" t="s">
        <v>273</v>
      </c>
      <c r="AR40" s="722"/>
      <c r="AS40" s="722"/>
      <c r="AT40" s="722"/>
      <c r="AU40" s="722"/>
      <c r="AV40" s="722"/>
      <c r="AW40" s="722"/>
      <c r="AX40" s="722"/>
      <c r="AY40" s="723"/>
      <c r="AZ40" s="643" t="s">
        <v>64</v>
      </c>
      <c r="BA40" s="644"/>
      <c r="BB40" s="644"/>
      <c r="BC40" s="644"/>
      <c r="BD40" s="678"/>
      <c r="BE40" s="678"/>
      <c r="BF40" s="712"/>
      <c r="BG40" s="724" t="s">
        <v>274</v>
      </c>
      <c r="BH40" s="725"/>
      <c r="BI40" s="725"/>
      <c r="BJ40" s="725"/>
      <c r="BK40" s="725"/>
      <c r="BL40" s="91"/>
      <c r="BM40" s="659" t="s">
        <v>275</v>
      </c>
      <c r="BN40" s="659"/>
      <c r="BO40" s="659"/>
      <c r="BP40" s="659"/>
      <c r="BQ40" s="659"/>
      <c r="BR40" s="659"/>
      <c r="BS40" s="659"/>
      <c r="BT40" s="659"/>
      <c r="BU40" s="660"/>
      <c r="BV40" s="643">
        <v>118</v>
      </c>
      <c r="BW40" s="644"/>
      <c r="BX40" s="644"/>
      <c r="BY40" s="644"/>
      <c r="BZ40" s="644"/>
      <c r="CA40" s="644"/>
      <c r="CB40" s="653"/>
      <c r="CD40" s="658" t="s">
        <v>276</v>
      </c>
      <c r="CE40" s="659"/>
      <c r="CF40" s="659"/>
      <c r="CG40" s="659"/>
      <c r="CH40" s="659"/>
      <c r="CI40" s="659"/>
      <c r="CJ40" s="659"/>
      <c r="CK40" s="659"/>
      <c r="CL40" s="659"/>
      <c r="CM40" s="659"/>
      <c r="CN40" s="659"/>
      <c r="CO40" s="659"/>
      <c r="CP40" s="659"/>
      <c r="CQ40" s="660"/>
      <c r="CR40" s="643">
        <v>80085</v>
      </c>
      <c r="CS40" s="644"/>
      <c r="CT40" s="644"/>
      <c r="CU40" s="644"/>
      <c r="CV40" s="644"/>
      <c r="CW40" s="644"/>
      <c r="CX40" s="644"/>
      <c r="CY40" s="645"/>
      <c r="CZ40" s="648">
        <v>1.9</v>
      </c>
      <c r="DA40" s="680"/>
      <c r="DB40" s="680"/>
      <c r="DC40" s="683"/>
      <c r="DD40" s="652" t="s">
        <v>64</v>
      </c>
      <c r="DE40" s="644"/>
      <c r="DF40" s="644"/>
      <c r="DG40" s="644"/>
      <c r="DH40" s="644"/>
      <c r="DI40" s="644"/>
      <c r="DJ40" s="644"/>
      <c r="DK40" s="645"/>
      <c r="DL40" s="652" t="s">
        <v>64</v>
      </c>
      <c r="DM40" s="644"/>
      <c r="DN40" s="644"/>
      <c r="DO40" s="644"/>
      <c r="DP40" s="644"/>
      <c r="DQ40" s="644"/>
      <c r="DR40" s="644"/>
      <c r="DS40" s="644"/>
      <c r="DT40" s="644"/>
      <c r="DU40" s="644"/>
      <c r="DV40" s="645"/>
      <c r="DW40" s="648" t="s">
        <v>64</v>
      </c>
      <c r="DX40" s="680"/>
      <c r="DY40" s="680"/>
      <c r="DZ40" s="680"/>
      <c r="EA40" s="680"/>
      <c r="EB40" s="680"/>
      <c r="EC40" s="681"/>
    </row>
    <row r="41" spans="2:133" ht="11.25" customHeight="1" x14ac:dyDescent="0.15">
      <c r="B41" s="640" t="s">
        <v>277</v>
      </c>
      <c r="C41" s="641"/>
      <c r="D41" s="641"/>
      <c r="E41" s="641"/>
      <c r="F41" s="641"/>
      <c r="G41" s="641"/>
      <c r="H41" s="641"/>
      <c r="I41" s="641"/>
      <c r="J41" s="641"/>
      <c r="K41" s="641"/>
      <c r="L41" s="641"/>
      <c r="M41" s="641"/>
      <c r="N41" s="641"/>
      <c r="O41" s="641"/>
      <c r="P41" s="641"/>
      <c r="Q41" s="642"/>
      <c r="R41" s="643" t="s">
        <v>64</v>
      </c>
      <c r="S41" s="644"/>
      <c r="T41" s="644"/>
      <c r="U41" s="644"/>
      <c r="V41" s="644"/>
      <c r="W41" s="644"/>
      <c r="X41" s="644"/>
      <c r="Y41" s="645"/>
      <c r="Z41" s="646" t="s">
        <v>64</v>
      </c>
      <c r="AA41" s="646"/>
      <c r="AB41" s="646"/>
      <c r="AC41" s="646"/>
      <c r="AD41" s="647" t="s">
        <v>64</v>
      </c>
      <c r="AE41" s="647"/>
      <c r="AF41" s="647"/>
      <c r="AG41" s="647"/>
      <c r="AH41" s="647"/>
      <c r="AI41" s="647"/>
      <c r="AJ41" s="647"/>
      <c r="AK41" s="647"/>
      <c r="AL41" s="648" t="s">
        <v>64</v>
      </c>
      <c r="AM41" s="649"/>
      <c r="AN41" s="649"/>
      <c r="AO41" s="650"/>
      <c r="AQ41" s="721" t="s">
        <v>278</v>
      </c>
      <c r="AR41" s="722"/>
      <c r="AS41" s="722"/>
      <c r="AT41" s="722"/>
      <c r="AU41" s="722"/>
      <c r="AV41" s="722"/>
      <c r="AW41" s="722"/>
      <c r="AX41" s="722"/>
      <c r="AY41" s="723"/>
      <c r="AZ41" s="643">
        <v>44531</v>
      </c>
      <c r="BA41" s="644"/>
      <c r="BB41" s="644"/>
      <c r="BC41" s="644"/>
      <c r="BD41" s="678"/>
      <c r="BE41" s="678"/>
      <c r="BF41" s="712"/>
      <c r="BG41" s="724"/>
      <c r="BH41" s="725"/>
      <c r="BI41" s="725"/>
      <c r="BJ41" s="725"/>
      <c r="BK41" s="725"/>
      <c r="BL41" s="91"/>
      <c r="BM41" s="659" t="s">
        <v>279</v>
      </c>
      <c r="BN41" s="659"/>
      <c r="BO41" s="659"/>
      <c r="BP41" s="659"/>
      <c r="BQ41" s="659"/>
      <c r="BR41" s="659"/>
      <c r="BS41" s="659"/>
      <c r="BT41" s="659"/>
      <c r="BU41" s="660"/>
      <c r="BV41" s="643" t="s">
        <v>64</v>
      </c>
      <c r="BW41" s="644"/>
      <c r="BX41" s="644"/>
      <c r="BY41" s="644"/>
      <c r="BZ41" s="644"/>
      <c r="CA41" s="644"/>
      <c r="CB41" s="653"/>
      <c r="CD41" s="658" t="s">
        <v>280</v>
      </c>
      <c r="CE41" s="659"/>
      <c r="CF41" s="659"/>
      <c r="CG41" s="659"/>
      <c r="CH41" s="659"/>
      <c r="CI41" s="659"/>
      <c r="CJ41" s="659"/>
      <c r="CK41" s="659"/>
      <c r="CL41" s="659"/>
      <c r="CM41" s="659"/>
      <c r="CN41" s="659"/>
      <c r="CO41" s="659"/>
      <c r="CP41" s="659"/>
      <c r="CQ41" s="660"/>
      <c r="CR41" s="643" t="s">
        <v>64</v>
      </c>
      <c r="CS41" s="678"/>
      <c r="CT41" s="678"/>
      <c r="CU41" s="678"/>
      <c r="CV41" s="678"/>
      <c r="CW41" s="678"/>
      <c r="CX41" s="678"/>
      <c r="CY41" s="679"/>
      <c r="CZ41" s="648" t="s">
        <v>64</v>
      </c>
      <c r="DA41" s="680"/>
      <c r="DB41" s="680"/>
      <c r="DC41" s="683"/>
      <c r="DD41" s="652" t="s">
        <v>64</v>
      </c>
      <c r="DE41" s="678"/>
      <c r="DF41" s="678"/>
      <c r="DG41" s="678"/>
      <c r="DH41" s="678"/>
      <c r="DI41" s="678"/>
      <c r="DJ41" s="678"/>
      <c r="DK41" s="679"/>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0" t="s">
        <v>281</v>
      </c>
      <c r="C42" s="641"/>
      <c r="D42" s="641"/>
      <c r="E42" s="641"/>
      <c r="F42" s="641"/>
      <c r="G42" s="641"/>
      <c r="H42" s="641"/>
      <c r="I42" s="641"/>
      <c r="J42" s="641"/>
      <c r="K42" s="641"/>
      <c r="L42" s="641"/>
      <c r="M42" s="641"/>
      <c r="N42" s="641"/>
      <c r="O42" s="641"/>
      <c r="P42" s="641"/>
      <c r="Q42" s="642"/>
      <c r="R42" s="643">
        <v>64670</v>
      </c>
      <c r="S42" s="644"/>
      <c r="T42" s="644"/>
      <c r="U42" s="644"/>
      <c r="V42" s="644"/>
      <c r="W42" s="644"/>
      <c r="X42" s="644"/>
      <c r="Y42" s="645"/>
      <c r="Z42" s="646">
        <v>1.5</v>
      </c>
      <c r="AA42" s="646"/>
      <c r="AB42" s="646"/>
      <c r="AC42" s="646"/>
      <c r="AD42" s="647" t="s">
        <v>64</v>
      </c>
      <c r="AE42" s="647"/>
      <c r="AF42" s="647"/>
      <c r="AG42" s="647"/>
      <c r="AH42" s="647"/>
      <c r="AI42" s="647"/>
      <c r="AJ42" s="647"/>
      <c r="AK42" s="647"/>
      <c r="AL42" s="648" t="s">
        <v>64</v>
      </c>
      <c r="AM42" s="649"/>
      <c r="AN42" s="649"/>
      <c r="AO42" s="650"/>
      <c r="AQ42" s="742" t="s">
        <v>282</v>
      </c>
      <c r="AR42" s="743"/>
      <c r="AS42" s="743"/>
      <c r="AT42" s="743"/>
      <c r="AU42" s="743"/>
      <c r="AV42" s="743"/>
      <c r="AW42" s="743"/>
      <c r="AX42" s="743"/>
      <c r="AY42" s="744"/>
      <c r="AZ42" s="734">
        <v>203026</v>
      </c>
      <c r="BA42" s="735"/>
      <c r="BB42" s="735"/>
      <c r="BC42" s="735"/>
      <c r="BD42" s="714"/>
      <c r="BE42" s="714"/>
      <c r="BF42" s="716"/>
      <c r="BG42" s="726"/>
      <c r="BH42" s="727"/>
      <c r="BI42" s="727"/>
      <c r="BJ42" s="727"/>
      <c r="BK42" s="727"/>
      <c r="BL42" s="92"/>
      <c r="BM42" s="669" t="s">
        <v>283</v>
      </c>
      <c r="BN42" s="669"/>
      <c r="BO42" s="669"/>
      <c r="BP42" s="669"/>
      <c r="BQ42" s="669"/>
      <c r="BR42" s="669"/>
      <c r="BS42" s="669"/>
      <c r="BT42" s="669"/>
      <c r="BU42" s="670"/>
      <c r="BV42" s="734">
        <v>368</v>
      </c>
      <c r="BW42" s="735"/>
      <c r="BX42" s="735"/>
      <c r="BY42" s="735"/>
      <c r="BZ42" s="735"/>
      <c r="CA42" s="735"/>
      <c r="CB42" s="741"/>
      <c r="CD42" s="640" t="s">
        <v>284</v>
      </c>
      <c r="CE42" s="641"/>
      <c r="CF42" s="641"/>
      <c r="CG42" s="641"/>
      <c r="CH42" s="641"/>
      <c r="CI42" s="641"/>
      <c r="CJ42" s="641"/>
      <c r="CK42" s="641"/>
      <c r="CL42" s="641"/>
      <c r="CM42" s="641"/>
      <c r="CN42" s="641"/>
      <c r="CO42" s="641"/>
      <c r="CP42" s="641"/>
      <c r="CQ42" s="642"/>
      <c r="CR42" s="643">
        <v>257881</v>
      </c>
      <c r="CS42" s="644"/>
      <c r="CT42" s="644"/>
      <c r="CU42" s="644"/>
      <c r="CV42" s="644"/>
      <c r="CW42" s="644"/>
      <c r="CX42" s="644"/>
      <c r="CY42" s="645"/>
      <c r="CZ42" s="648">
        <v>6.2</v>
      </c>
      <c r="DA42" s="649"/>
      <c r="DB42" s="649"/>
      <c r="DC42" s="661"/>
      <c r="DD42" s="652">
        <v>62301</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4" t="s">
        <v>285</v>
      </c>
      <c r="C43" s="685"/>
      <c r="D43" s="685"/>
      <c r="E43" s="685"/>
      <c r="F43" s="685"/>
      <c r="G43" s="685"/>
      <c r="H43" s="685"/>
      <c r="I43" s="685"/>
      <c r="J43" s="685"/>
      <c r="K43" s="685"/>
      <c r="L43" s="685"/>
      <c r="M43" s="685"/>
      <c r="N43" s="685"/>
      <c r="O43" s="685"/>
      <c r="P43" s="685"/>
      <c r="Q43" s="686"/>
      <c r="R43" s="734">
        <v>4441765</v>
      </c>
      <c r="S43" s="735"/>
      <c r="T43" s="735"/>
      <c r="U43" s="735"/>
      <c r="V43" s="735"/>
      <c r="W43" s="735"/>
      <c r="X43" s="735"/>
      <c r="Y43" s="736"/>
      <c r="Z43" s="737">
        <v>100</v>
      </c>
      <c r="AA43" s="737"/>
      <c r="AB43" s="737"/>
      <c r="AC43" s="737"/>
      <c r="AD43" s="738">
        <v>2331730</v>
      </c>
      <c r="AE43" s="738"/>
      <c r="AF43" s="738"/>
      <c r="AG43" s="738"/>
      <c r="AH43" s="738"/>
      <c r="AI43" s="738"/>
      <c r="AJ43" s="738"/>
      <c r="AK43" s="738"/>
      <c r="AL43" s="739">
        <v>100</v>
      </c>
      <c r="AM43" s="715"/>
      <c r="AN43" s="715"/>
      <c r="AO43" s="740"/>
      <c r="BV43" s="93"/>
      <c r="BW43" s="93"/>
      <c r="BX43" s="93"/>
      <c r="BY43" s="93"/>
      <c r="BZ43" s="93"/>
      <c r="CA43" s="93"/>
      <c r="CB43" s="93"/>
      <c r="CD43" s="640" t="s">
        <v>286</v>
      </c>
      <c r="CE43" s="641"/>
      <c r="CF43" s="641"/>
      <c r="CG43" s="641"/>
      <c r="CH43" s="641"/>
      <c r="CI43" s="641"/>
      <c r="CJ43" s="641"/>
      <c r="CK43" s="641"/>
      <c r="CL43" s="641"/>
      <c r="CM43" s="641"/>
      <c r="CN43" s="641"/>
      <c r="CO43" s="641"/>
      <c r="CP43" s="641"/>
      <c r="CQ43" s="642"/>
      <c r="CR43" s="643">
        <v>5650</v>
      </c>
      <c r="CS43" s="678"/>
      <c r="CT43" s="678"/>
      <c r="CU43" s="678"/>
      <c r="CV43" s="678"/>
      <c r="CW43" s="678"/>
      <c r="CX43" s="678"/>
      <c r="CY43" s="679"/>
      <c r="CZ43" s="648">
        <v>0.1</v>
      </c>
      <c r="DA43" s="680"/>
      <c r="DB43" s="680"/>
      <c r="DC43" s="683"/>
      <c r="DD43" s="652">
        <v>5650</v>
      </c>
      <c r="DE43" s="678"/>
      <c r="DF43" s="678"/>
      <c r="DG43" s="678"/>
      <c r="DH43" s="678"/>
      <c r="DI43" s="678"/>
      <c r="DJ43" s="678"/>
      <c r="DK43" s="679"/>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233</v>
      </c>
      <c r="CE44" s="756"/>
      <c r="CF44" s="640" t="s">
        <v>287</v>
      </c>
      <c r="CG44" s="641"/>
      <c r="CH44" s="641"/>
      <c r="CI44" s="641"/>
      <c r="CJ44" s="641"/>
      <c r="CK44" s="641"/>
      <c r="CL44" s="641"/>
      <c r="CM44" s="641"/>
      <c r="CN44" s="641"/>
      <c r="CO44" s="641"/>
      <c r="CP44" s="641"/>
      <c r="CQ44" s="642"/>
      <c r="CR44" s="643">
        <v>257881</v>
      </c>
      <c r="CS44" s="644"/>
      <c r="CT44" s="644"/>
      <c r="CU44" s="644"/>
      <c r="CV44" s="644"/>
      <c r="CW44" s="644"/>
      <c r="CX44" s="644"/>
      <c r="CY44" s="645"/>
      <c r="CZ44" s="648">
        <v>6.2</v>
      </c>
      <c r="DA44" s="649"/>
      <c r="DB44" s="649"/>
      <c r="DC44" s="661"/>
      <c r="DD44" s="652">
        <v>62301</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95" t="s">
        <v>288</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289</v>
      </c>
      <c r="CG45" s="641"/>
      <c r="CH45" s="641"/>
      <c r="CI45" s="641"/>
      <c r="CJ45" s="641"/>
      <c r="CK45" s="641"/>
      <c r="CL45" s="641"/>
      <c r="CM45" s="641"/>
      <c r="CN45" s="641"/>
      <c r="CO45" s="641"/>
      <c r="CP45" s="641"/>
      <c r="CQ45" s="642"/>
      <c r="CR45" s="643">
        <v>129341</v>
      </c>
      <c r="CS45" s="678"/>
      <c r="CT45" s="678"/>
      <c r="CU45" s="678"/>
      <c r="CV45" s="678"/>
      <c r="CW45" s="678"/>
      <c r="CX45" s="678"/>
      <c r="CY45" s="679"/>
      <c r="CZ45" s="648">
        <v>3.1</v>
      </c>
      <c r="DA45" s="680"/>
      <c r="DB45" s="680"/>
      <c r="DC45" s="683"/>
      <c r="DD45" s="652">
        <v>4911</v>
      </c>
      <c r="DE45" s="678"/>
      <c r="DF45" s="678"/>
      <c r="DG45" s="678"/>
      <c r="DH45" s="678"/>
      <c r="DI45" s="678"/>
      <c r="DJ45" s="678"/>
      <c r="DK45" s="679"/>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96" t="s">
        <v>290</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291</v>
      </c>
      <c r="CG46" s="641"/>
      <c r="CH46" s="641"/>
      <c r="CI46" s="641"/>
      <c r="CJ46" s="641"/>
      <c r="CK46" s="641"/>
      <c r="CL46" s="641"/>
      <c r="CM46" s="641"/>
      <c r="CN46" s="641"/>
      <c r="CO46" s="641"/>
      <c r="CP46" s="641"/>
      <c r="CQ46" s="642"/>
      <c r="CR46" s="643">
        <v>128540</v>
      </c>
      <c r="CS46" s="644"/>
      <c r="CT46" s="644"/>
      <c r="CU46" s="644"/>
      <c r="CV46" s="644"/>
      <c r="CW46" s="644"/>
      <c r="CX46" s="644"/>
      <c r="CY46" s="645"/>
      <c r="CZ46" s="648">
        <v>3.1</v>
      </c>
      <c r="DA46" s="649"/>
      <c r="DB46" s="649"/>
      <c r="DC46" s="661"/>
      <c r="DD46" s="652">
        <v>57390</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7" t="s">
        <v>292</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293</v>
      </c>
      <c r="CG47" s="641"/>
      <c r="CH47" s="641"/>
      <c r="CI47" s="641"/>
      <c r="CJ47" s="641"/>
      <c r="CK47" s="641"/>
      <c r="CL47" s="641"/>
      <c r="CM47" s="641"/>
      <c r="CN47" s="641"/>
      <c r="CO47" s="641"/>
      <c r="CP47" s="641"/>
      <c r="CQ47" s="642"/>
      <c r="CR47" s="643" t="s">
        <v>64</v>
      </c>
      <c r="CS47" s="678"/>
      <c r="CT47" s="678"/>
      <c r="CU47" s="678"/>
      <c r="CV47" s="678"/>
      <c r="CW47" s="678"/>
      <c r="CX47" s="678"/>
      <c r="CY47" s="679"/>
      <c r="CZ47" s="648" t="s">
        <v>64</v>
      </c>
      <c r="DA47" s="680"/>
      <c r="DB47" s="680"/>
      <c r="DC47" s="683"/>
      <c r="DD47" s="652" t="s">
        <v>64</v>
      </c>
      <c r="DE47" s="678"/>
      <c r="DF47" s="678"/>
      <c r="DG47" s="678"/>
      <c r="DH47" s="678"/>
      <c r="DI47" s="678"/>
      <c r="DJ47" s="678"/>
      <c r="DK47" s="679"/>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294</v>
      </c>
      <c r="CG48" s="641"/>
      <c r="CH48" s="641"/>
      <c r="CI48" s="641"/>
      <c r="CJ48" s="641"/>
      <c r="CK48" s="641"/>
      <c r="CL48" s="641"/>
      <c r="CM48" s="641"/>
      <c r="CN48" s="641"/>
      <c r="CO48" s="641"/>
      <c r="CP48" s="641"/>
      <c r="CQ48" s="642"/>
      <c r="CR48" s="643" t="s">
        <v>64</v>
      </c>
      <c r="CS48" s="644"/>
      <c r="CT48" s="644"/>
      <c r="CU48" s="644"/>
      <c r="CV48" s="644"/>
      <c r="CW48" s="644"/>
      <c r="CX48" s="644"/>
      <c r="CY48" s="645"/>
      <c r="CZ48" s="648" t="s">
        <v>64</v>
      </c>
      <c r="DA48" s="649"/>
      <c r="DB48" s="649"/>
      <c r="DC48" s="661"/>
      <c r="DD48" s="652" t="s">
        <v>64</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295</v>
      </c>
      <c r="CE49" s="685"/>
      <c r="CF49" s="685"/>
      <c r="CG49" s="685"/>
      <c r="CH49" s="685"/>
      <c r="CI49" s="685"/>
      <c r="CJ49" s="685"/>
      <c r="CK49" s="685"/>
      <c r="CL49" s="685"/>
      <c r="CM49" s="685"/>
      <c r="CN49" s="685"/>
      <c r="CO49" s="685"/>
      <c r="CP49" s="685"/>
      <c r="CQ49" s="686"/>
      <c r="CR49" s="734">
        <v>4140056</v>
      </c>
      <c r="CS49" s="714"/>
      <c r="CT49" s="714"/>
      <c r="CU49" s="714"/>
      <c r="CV49" s="714"/>
      <c r="CW49" s="714"/>
      <c r="CX49" s="714"/>
      <c r="CY49" s="745"/>
      <c r="CZ49" s="739">
        <v>100</v>
      </c>
      <c r="DA49" s="746"/>
      <c r="DB49" s="746"/>
      <c r="DC49" s="747"/>
      <c r="DD49" s="748">
        <v>2720042</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tBCgKT9ExqOhWYlgAhg23J/qGSQ4mDQwa1Pk4mxpz6AHSJb9Cv5y5gDgPeeNnStkWo3Uq0qJVHAzX9AJnw2Asg==" saltValue="vdKZhhKBevhQLtJmzTd6r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297</v>
      </c>
      <c r="DK2" s="791"/>
      <c r="DL2" s="791"/>
      <c r="DM2" s="791"/>
      <c r="DN2" s="791"/>
      <c r="DO2" s="792"/>
      <c r="DP2" s="106"/>
      <c r="DQ2" s="790" t="s">
        <v>298</v>
      </c>
      <c r="DR2" s="791"/>
      <c r="DS2" s="791"/>
      <c r="DT2" s="791"/>
      <c r="DU2" s="791"/>
      <c r="DV2" s="791"/>
      <c r="DW2" s="791"/>
      <c r="DX2" s="791"/>
      <c r="DY2" s="791"/>
      <c r="DZ2" s="792"/>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3" t="s">
        <v>299</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300</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4" t="s">
        <v>301</v>
      </c>
      <c r="B5" s="785"/>
      <c r="C5" s="785"/>
      <c r="D5" s="785"/>
      <c r="E5" s="785"/>
      <c r="F5" s="785"/>
      <c r="G5" s="785"/>
      <c r="H5" s="785"/>
      <c r="I5" s="785"/>
      <c r="J5" s="785"/>
      <c r="K5" s="785"/>
      <c r="L5" s="785"/>
      <c r="M5" s="785"/>
      <c r="N5" s="785"/>
      <c r="O5" s="785"/>
      <c r="P5" s="786"/>
      <c r="Q5" s="761" t="s">
        <v>302</v>
      </c>
      <c r="R5" s="762"/>
      <c r="S5" s="762"/>
      <c r="T5" s="762"/>
      <c r="U5" s="763"/>
      <c r="V5" s="761" t="s">
        <v>303</v>
      </c>
      <c r="W5" s="762"/>
      <c r="X5" s="762"/>
      <c r="Y5" s="762"/>
      <c r="Z5" s="763"/>
      <c r="AA5" s="761" t="s">
        <v>304</v>
      </c>
      <c r="AB5" s="762"/>
      <c r="AC5" s="762"/>
      <c r="AD5" s="762"/>
      <c r="AE5" s="762"/>
      <c r="AF5" s="794" t="s">
        <v>305</v>
      </c>
      <c r="AG5" s="762"/>
      <c r="AH5" s="762"/>
      <c r="AI5" s="762"/>
      <c r="AJ5" s="773"/>
      <c r="AK5" s="762" t="s">
        <v>306</v>
      </c>
      <c r="AL5" s="762"/>
      <c r="AM5" s="762"/>
      <c r="AN5" s="762"/>
      <c r="AO5" s="763"/>
      <c r="AP5" s="761" t="s">
        <v>307</v>
      </c>
      <c r="AQ5" s="762"/>
      <c r="AR5" s="762"/>
      <c r="AS5" s="762"/>
      <c r="AT5" s="763"/>
      <c r="AU5" s="761" t="s">
        <v>308</v>
      </c>
      <c r="AV5" s="762"/>
      <c r="AW5" s="762"/>
      <c r="AX5" s="762"/>
      <c r="AY5" s="773"/>
      <c r="AZ5" s="113"/>
      <c r="BA5" s="113"/>
      <c r="BB5" s="113"/>
      <c r="BC5" s="113"/>
      <c r="BD5" s="113"/>
      <c r="BE5" s="114"/>
      <c r="BF5" s="114"/>
      <c r="BG5" s="114"/>
      <c r="BH5" s="114"/>
      <c r="BI5" s="114"/>
      <c r="BJ5" s="114"/>
      <c r="BK5" s="114"/>
      <c r="BL5" s="114"/>
      <c r="BM5" s="114"/>
      <c r="BN5" s="114"/>
      <c r="BO5" s="114"/>
      <c r="BP5" s="114"/>
      <c r="BQ5" s="784" t="s">
        <v>309</v>
      </c>
      <c r="BR5" s="785"/>
      <c r="BS5" s="785"/>
      <c r="BT5" s="785"/>
      <c r="BU5" s="785"/>
      <c r="BV5" s="785"/>
      <c r="BW5" s="785"/>
      <c r="BX5" s="785"/>
      <c r="BY5" s="785"/>
      <c r="BZ5" s="785"/>
      <c r="CA5" s="785"/>
      <c r="CB5" s="785"/>
      <c r="CC5" s="785"/>
      <c r="CD5" s="785"/>
      <c r="CE5" s="785"/>
      <c r="CF5" s="785"/>
      <c r="CG5" s="786"/>
      <c r="CH5" s="761" t="s">
        <v>310</v>
      </c>
      <c r="CI5" s="762"/>
      <c r="CJ5" s="762"/>
      <c r="CK5" s="762"/>
      <c r="CL5" s="763"/>
      <c r="CM5" s="761" t="s">
        <v>311</v>
      </c>
      <c r="CN5" s="762"/>
      <c r="CO5" s="762"/>
      <c r="CP5" s="762"/>
      <c r="CQ5" s="763"/>
      <c r="CR5" s="761" t="s">
        <v>312</v>
      </c>
      <c r="CS5" s="762"/>
      <c r="CT5" s="762"/>
      <c r="CU5" s="762"/>
      <c r="CV5" s="763"/>
      <c r="CW5" s="761" t="s">
        <v>313</v>
      </c>
      <c r="CX5" s="762"/>
      <c r="CY5" s="762"/>
      <c r="CZ5" s="762"/>
      <c r="DA5" s="763"/>
      <c r="DB5" s="761" t="s">
        <v>314</v>
      </c>
      <c r="DC5" s="762"/>
      <c r="DD5" s="762"/>
      <c r="DE5" s="762"/>
      <c r="DF5" s="763"/>
      <c r="DG5" s="767" t="s">
        <v>315</v>
      </c>
      <c r="DH5" s="768"/>
      <c r="DI5" s="768"/>
      <c r="DJ5" s="768"/>
      <c r="DK5" s="769"/>
      <c r="DL5" s="767" t="s">
        <v>316</v>
      </c>
      <c r="DM5" s="768"/>
      <c r="DN5" s="768"/>
      <c r="DO5" s="768"/>
      <c r="DP5" s="769"/>
      <c r="DQ5" s="761" t="s">
        <v>317</v>
      </c>
      <c r="DR5" s="762"/>
      <c r="DS5" s="762"/>
      <c r="DT5" s="762"/>
      <c r="DU5" s="763"/>
      <c r="DV5" s="761" t="s">
        <v>308</v>
      </c>
      <c r="DW5" s="762"/>
      <c r="DX5" s="762"/>
      <c r="DY5" s="762"/>
      <c r="DZ5" s="773"/>
      <c r="EA5" s="111"/>
    </row>
    <row r="6" spans="1:131" s="112"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15">
      <c r="A7" s="115">
        <v>1</v>
      </c>
      <c r="B7" s="775" t="s">
        <v>318</v>
      </c>
      <c r="C7" s="776"/>
      <c r="D7" s="776"/>
      <c r="E7" s="776"/>
      <c r="F7" s="776"/>
      <c r="G7" s="776"/>
      <c r="H7" s="776"/>
      <c r="I7" s="776"/>
      <c r="J7" s="776"/>
      <c r="K7" s="776"/>
      <c r="L7" s="776"/>
      <c r="M7" s="776"/>
      <c r="N7" s="776"/>
      <c r="O7" s="776"/>
      <c r="P7" s="777"/>
      <c r="Q7" s="778">
        <v>4442</v>
      </c>
      <c r="R7" s="779"/>
      <c r="S7" s="779"/>
      <c r="T7" s="779"/>
      <c r="U7" s="779"/>
      <c r="V7" s="779">
        <v>4140</v>
      </c>
      <c r="W7" s="779"/>
      <c r="X7" s="779"/>
      <c r="Y7" s="779"/>
      <c r="Z7" s="779"/>
      <c r="AA7" s="779">
        <v>302</v>
      </c>
      <c r="AB7" s="779"/>
      <c r="AC7" s="779"/>
      <c r="AD7" s="779"/>
      <c r="AE7" s="780"/>
      <c r="AF7" s="781">
        <v>221</v>
      </c>
      <c r="AG7" s="782"/>
      <c r="AH7" s="782"/>
      <c r="AI7" s="782"/>
      <c r="AJ7" s="783"/>
      <c r="AK7" s="818">
        <v>152</v>
      </c>
      <c r="AL7" s="819"/>
      <c r="AM7" s="819"/>
      <c r="AN7" s="819"/>
      <c r="AO7" s="819"/>
      <c r="AP7" s="819">
        <v>4641</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c r="BT7" s="823"/>
      <c r="BU7" s="823"/>
      <c r="BV7" s="823"/>
      <c r="BW7" s="823"/>
      <c r="BX7" s="823"/>
      <c r="BY7" s="823"/>
      <c r="BZ7" s="823"/>
      <c r="CA7" s="823"/>
      <c r="CB7" s="823"/>
      <c r="CC7" s="823"/>
      <c r="CD7" s="823"/>
      <c r="CE7" s="823"/>
      <c r="CF7" s="823"/>
      <c r="CG7" s="824"/>
      <c r="CH7" s="815"/>
      <c r="CI7" s="816"/>
      <c r="CJ7" s="816"/>
      <c r="CK7" s="816"/>
      <c r="CL7" s="817"/>
      <c r="CM7" s="815"/>
      <c r="CN7" s="816"/>
      <c r="CO7" s="816"/>
      <c r="CP7" s="816"/>
      <c r="CQ7" s="817"/>
      <c r="CR7" s="815"/>
      <c r="CS7" s="816"/>
      <c r="CT7" s="816"/>
      <c r="CU7" s="816"/>
      <c r="CV7" s="817"/>
      <c r="CW7" s="815"/>
      <c r="CX7" s="816"/>
      <c r="CY7" s="816"/>
      <c r="CZ7" s="816"/>
      <c r="DA7" s="817"/>
      <c r="DB7" s="815"/>
      <c r="DC7" s="816"/>
      <c r="DD7" s="816"/>
      <c r="DE7" s="816"/>
      <c r="DF7" s="817"/>
      <c r="DG7" s="815"/>
      <c r="DH7" s="816"/>
      <c r="DI7" s="816"/>
      <c r="DJ7" s="816"/>
      <c r="DK7" s="817"/>
      <c r="DL7" s="815"/>
      <c r="DM7" s="816"/>
      <c r="DN7" s="816"/>
      <c r="DO7" s="816"/>
      <c r="DP7" s="817"/>
      <c r="DQ7" s="815"/>
      <c r="DR7" s="816"/>
      <c r="DS7" s="816"/>
      <c r="DT7" s="816"/>
      <c r="DU7" s="817"/>
      <c r="DV7" s="796"/>
      <c r="DW7" s="797"/>
      <c r="DX7" s="797"/>
      <c r="DY7" s="797"/>
      <c r="DZ7" s="798"/>
      <c r="EA7" s="111"/>
    </row>
    <row r="8" spans="1:131" s="112" customFormat="1" ht="26.25" customHeight="1" x14ac:dyDescent="0.15">
      <c r="A8" s="118">
        <v>2</v>
      </c>
      <c r="B8" s="799"/>
      <c r="C8" s="800"/>
      <c r="D8" s="800"/>
      <c r="E8" s="800"/>
      <c r="F8" s="800"/>
      <c r="G8" s="800"/>
      <c r="H8" s="800"/>
      <c r="I8" s="800"/>
      <c r="J8" s="800"/>
      <c r="K8" s="800"/>
      <c r="L8" s="800"/>
      <c r="M8" s="800"/>
      <c r="N8" s="800"/>
      <c r="O8" s="800"/>
      <c r="P8" s="801"/>
      <c r="Q8" s="802"/>
      <c r="R8" s="803"/>
      <c r="S8" s="803"/>
      <c r="T8" s="803"/>
      <c r="U8" s="803"/>
      <c r="V8" s="803"/>
      <c r="W8" s="803"/>
      <c r="X8" s="803"/>
      <c r="Y8" s="803"/>
      <c r="Z8" s="803"/>
      <c r="AA8" s="803"/>
      <c r="AB8" s="803"/>
      <c r="AC8" s="803"/>
      <c r="AD8" s="803"/>
      <c r="AE8" s="804"/>
      <c r="AF8" s="805"/>
      <c r="AG8" s="806"/>
      <c r="AH8" s="806"/>
      <c r="AI8" s="806"/>
      <c r="AJ8" s="807"/>
      <c r="AK8" s="808"/>
      <c r="AL8" s="809"/>
      <c r="AM8" s="809"/>
      <c r="AN8" s="809"/>
      <c r="AO8" s="809"/>
      <c r="AP8" s="809"/>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c r="BT8" s="813"/>
      <c r="BU8" s="813"/>
      <c r="BV8" s="813"/>
      <c r="BW8" s="813"/>
      <c r="BX8" s="813"/>
      <c r="BY8" s="813"/>
      <c r="BZ8" s="813"/>
      <c r="CA8" s="813"/>
      <c r="CB8" s="813"/>
      <c r="CC8" s="813"/>
      <c r="CD8" s="813"/>
      <c r="CE8" s="813"/>
      <c r="CF8" s="813"/>
      <c r="CG8" s="814"/>
      <c r="CH8" s="825"/>
      <c r="CI8" s="826"/>
      <c r="CJ8" s="826"/>
      <c r="CK8" s="826"/>
      <c r="CL8" s="827"/>
      <c r="CM8" s="825"/>
      <c r="CN8" s="826"/>
      <c r="CO8" s="826"/>
      <c r="CP8" s="826"/>
      <c r="CQ8" s="827"/>
      <c r="CR8" s="825"/>
      <c r="CS8" s="826"/>
      <c r="CT8" s="826"/>
      <c r="CU8" s="826"/>
      <c r="CV8" s="827"/>
      <c r="CW8" s="825"/>
      <c r="CX8" s="826"/>
      <c r="CY8" s="826"/>
      <c r="CZ8" s="826"/>
      <c r="DA8" s="827"/>
      <c r="DB8" s="825"/>
      <c r="DC8" s="826"/>
      <c r="DD8" s="826"/>
      <c r="DE8" s="826"/>
      <c r="DF8" s="827"/>
      <c r="DG8" s="825"/>
      <c r="DH8" s="826"/>
      <c r="DI8" s="826"/>
      <c r="DJ8" s="826"/>
      <c r="DK8" s="827"/>
      <c r="DL8" s="825"/>
      <c r="DM8" s="826"/>
      <c r="DN8" s="826"/>
      <c r="DO8" s="826"/>
      <c r="DP8" s="827"/>
      <c r="DQ8" s="825"/>
      <c r="DR8" s="826"/>
      <c r="DS8" s="826"/>
      <c r="DT8" s="826"/>
      <c r="DU8" s="827"/>
      <c r="DV8" s="828"/>
      <c r="DW8" s="829"/>
      <c r="DX8" s="829"/>
      <c r="DY8" s="829"/>
      <c r="DZ8" s="830"/>
      <c r="EA8" s="111"/>
    </row>
    <row r="9" spans="1:131" s="112" customFormat="1" ht="26.25" customHeight="1" x14ac:dyDescent="0.15">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c r="BT9" s="813"/>
      <c r="BU9" s="813"/>
      <c r="BV9" s="813"/>
      <c r="BW9" s="813"/>
      <c r="BX9" s="813"/>
      <c r="BY9" s="813"/>
      <c r="BZ9" s="813"/>
      <c r="CA9" s="813"/>
      <c r="CB9" s="813"/>
      <c r="CC9" s="813"/>
      <c r="CD9" s="813"/>
      <c r="CE9" s="813"/>
      <c r="CF9" s="813"/>
      <c r="CG9" s="81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111"/>
    </row>
    <row r="10" spans="1:131" s="112" customFormat="1" ht="26.25" customHeight="1" x14ac:dyDescent="0.15">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15">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15">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15">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15">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15">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15">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15">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15">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15">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15">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1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319</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
      <c r="A23" s="121" t="s">
        <v>320</v>
      </c>
      <c r="B23" s="834" t="s">
        <v>321</v>
      </c>
      <c r="C23" s="835"/>
      <c r="D23" s="835"/>
      <c r="E23" s="835"/>
      <c r="F23" s="835"/>
      <c r="G23" s="835"/>
      <c r="H23" s="835"/>
      <c r="I23" s="835"/>
      <c r="J23" s="835"/>
      <c r="K23" s="835"/>
      <c r="L23" s="835"/>
      <c r="M23" s="835"/>
      <c r="N23" s="835"/>
      <c r="O23" s="835"/>
      <c r="P23" s="836"/>
      <c r="Q23" s="837">
        <v>4442</v>
      </c>
      <c r="R23" s="838"/>
      <c r="S23" s="838"/>
      <c r="T23" s="838"/>
      <c r="U23" s="838"/>
      <c r="V23" s="838">
        <v>4140</v>
      </c>
      <c r="W23" s="838"/>
      <c r="X23" s="838"/>
      <c r="Y23" s="838"/>
      <c r="Z23" s="838"/>
      <c r="AA23" s="838">
        <v>302</v>
      </c>
      <c r="AB23" s="838"/>
      <c r="AC23" s="838"/>
      <c r="AD23" s="838"/>
      <c r="AE23" s="839"/>
      <c r="AF23" s="840">
        <v>221</v>
      </c>
      <c r="AG23" s="838"/>
      <c r="AH23" s="838"/>
      <c r="AI23" s="838"/>
      <c r="AJ23" s="841"/>
      <c r="AK23" s="842"/>
      <c r="AL23" s="843"/>
      <c r="AM23" s="843"/>
      <c r="AN23" s="843"/>
      <c r="AO23" s="843"/>
      <c r="AP23" s="838">
        <v>4641</v>
      </c>
      <c r="AQ23" s="838"/>
      <c r="AR23" s="838"/>
      <c r="AS23" s="838"/>
      <c r="AT23" s="838"/>
      <c r="AU23" s="844"/>
      <c r="AV23" s="844"/>
      <c r="AW23" s="844"/>
      <c r="AX23" s="844"/>
      <c r="AY23" s="845"/>
      <c r="AZ23" s="853" t="s">
        <v>64</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15">
      <c r="A24" s="852" t="s">
        <v>322</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
      <c r="A25" s="793" t="s">
        <v>323</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15">
      <c r="A26" s="784" t="s">
        <v>301</v>
      </c>
      <c r="B26" s="785"/>
      <c r="C26" s="785"/>
      <c r="D26" s="785"/>
      <c r="E26" s="785"/>
      <c r="F26" s="785"/>
      <c r="G26" s="785"/>
      <c r="H26" s="785"/>
      <c r="I26" s="785"/>
      <c r="J26" s="785"/>
      <c r="K26" s="785"/>
      <c r="L26" s="785"/>
      <c r="M26" s="785"/>
      <c r="N26" s="785"/>
      <c r="O26" s="785"/>
      <c r="P26" s="786"/>
      <c r="Q26" s="761" t="s">
        <v>324</v>
      </c>
      <c r="R26" s="762"/>
      <c r="S26" s="762"/>
      <c r="T26" s="762"/>
      <c r="U26" s="763"/>
      <c r="V26" s="761" t="s">
        <v>325</v>
      </c>
      <c r="W26" s="762"/>
      <c r="X26" s="762"/>
      <c r="Y26" s="762"/>
      <c r="Z26" s="763"/>
      <c r="AA26" s="761" t="s">
        <v>326</v>
      </c>
      <c r="AB26" s="762"/>
      <c r="AC26" s="762"/>
      <c r="AD26" s="762"/>
      <c r="AE26" s="762"/>
      <c r="AF26" s="856" t="s">
        <v>327</v>
      </c>
      <c r="AG26" s="857"/>
      <c r="AH26" s="857"/>
      <c r="AI26" s="857"/>
      <c r="AJ26" s="858"/>
      <c r="AK26" s="762" t="s">
        <v>328</v>
      </c>
      <c r="AL26" s="762"/>
      <c r="AM26" s="762"/>
      <c r="AN26" s="762"/>
      <c r="AO26" s="763"/>
      <c r="AP26" s="761" t="s">
        <v>329</v>
      </c>
      <c r="AQ26" s="762"/>
      <c r="AR26" s="762"/>
      <c r="AS26" s="762"/>
      <c r="AT26" s="763"/>
      <c r="AU26" s="761" t="s">
        <v>330</v>
      </c>
      <c r="AV26" s="762"/>
      <c r="AW26" s="762"/>
      <c r="AX26" s="762"/>
      <c r="AY26" s="763"/>
      <c r="AZ26" s="761" t="s">
        <v>331</v>
      </c>
      <c r="BA26" s="762"/>
      <c r="BB26" s="762"/>
      <c r="BC26" s="762"/>
      <c r="BD26" s="763"/>
      <c r="BE26" s="761" t="s">
        <v>308</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15">
      <c r="A28" s="123">
        <v>1</v>
      </c>
      <c r="B28" s="775" t="s">
        <v>332</v>
      </c>
      <c r="C28" s="776"/>
      <c r="D28" s="776"/>
      <c r="E28" s="776"/>
      <c r="F28" s="776"/>
      <c r="G28" s="776"/>
      <c r="H28" s="776"/>
      <c r="I28" s="776"/>
      <c r="J28" s="776"/>
      <c r="K28" s="776"/>
      <c r="L28" s="776"/>
      <c r="M28" s="776"/>
      <c r="N28" s="776"/>
      <c r="O28" s="776"/>
      <c r="P28" s="777"/>
      <c r="Q28" s="866">
        <v>487</v>
      </c>
      <c r="R28" s="867"/>
      <c r="S28" s="867"/>
      <c r="T28" s="867"/>
      <c r="U28" s="867"/>
      <c r="V28" s="867">
        <v>469</v>
      </c>
      <c r="W28" s="867"/>
      <c r="X28" s="867"/>
      <c r="Y28" s="867"/>
      <c r="Z28" s="867"/>
      <c r="AA28" s="867">
        <v>18</v>
      </c>
      <c r="AB28" s="867"/>
      <c r="AC28" s="867"/>
      <c r="AD28" s="867"/>
      <c r="AE28" s="868"/>
      <c r="AF28" s="869">
        <v>18</v>
      </c>
      <c r="AG28" s="867"/>
      <c r="AH28" s="867"/>
      <c r="AI28" s="867"/>
      <c r="AJ28" s="870"/>
      <c r="AK28" s="871">
        <v>45</v>
      </c>
      <c r="AL28" s="862"/>
      <c r="AM28" s="862"/>
      <c r="AN28" s="862"/>
      <c r="AO28" s="862"/>
      <c r="AP28" s="862" t="s">
        <v>333</v>
      </c>
      <c r="AQ28" s="862"/>
      <c r="AR28" s="862"/>
      <c r="AS28" s="862"/>
      <c r="AT28" s="862"/>
      <c r="AU28" s="862" t="s">
        <v>333</v>
      </c>
      <c r="AV28" s="862"/>
      <c r="AW28" s="862"/>
      <c r="AX28" s="862"/>
      <c r="AY28" s="862"/>
      <c r="AZ28" s="863" t="s">
        <v>334</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15">
      <c r="A29" s="123">
        <v>2</v>
      </c>
      <c r="B29" s="799" t="s">
        <v>335</v>
      </c>
      <c r="C29" s="800"/>
      <c r="D29" s="800"/>
      <c r="E29" s="800"/>
      <c r="F29" s="800"/>
      <c r="G29" s="800"/>
      <c r="H29" s="800"/>
      <c r="I29" s="800"/>
      <c r="J29" s="800"/>
      <c r="K29" s="800"/>
      <c r="L29" s="800"/>
      <c r="M29" s="800"/>
      <c r="N29" s="800"/>
      <c r="O29" s="800"/>
      <c r="P29" s="801"/>
      <c r="Q29" s="802">
        <v>625</v>
      </c>
      <c r="R29" s="803"/>
      <c r="S29" s="803"/>
      <c r="T29" s="803"/>
      <c r="U29" s="803"/>
      <c r="V29" s="803">
        <v>602</v>
      </c>
      <c r="W29" s="803"/>
      <c r="X29" s="803"/>
      <c r="Y29" s="803"/>
      <c r="Z29" s="803"/>
      <c r="AA29" s="803">
        <v>23</v>
      </c>
      <c r="AB29" s="803"/>
      <c r="AC29" s="803"/>
      <c r="AD29" s="803"/>
      <c r="AE29" s="804"/>
      <c r="AF29" s="805">
        <v>23</v>
      </c>
      <c r="AG29" s="806"/>
      <c r="AH29" s="806"/>
      <c r="AI29" s="806"/>
      <c r="AJ29" s="807"/>
      <c r="AK29" s="874">
        <v>114</v>
      </c>
      <c r="AL29" s="875"/>
      <c r="AM29" s="875"/>
      <c r="AN29" s="875"/>
      <c r="AO29" s="875"/>
      <c r="AP29" s="875" t="s">
        <v>333</v>
      </c>
      <c r="AQ29" s="875"/>
      <c r="AR29" s="875"/>
      <c r="AS29" s="875"/>
      <c r="AT29" s="875"/>
      <c r="AU29" s="875" t="s">
        <v>333</v>
      </c>
      <c r="AV29" s="875"/>
      <c r="AW29" s="875"/>
      <c r="AX29" s="875"/>
      <c r="AY29" s="875"/>
      <c r="AZ29" s="876" t="s">
        <v>333</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15">
      <c r="A30" s="123">
        <v>3</v>
      </c>
      <c r="B30" s="799" t="s">
        <v>336</v>
      </c>
      <c r="C30" s="800"/>
      <c r="D30" s="800"/>
      <c r="E30" s="800"/>
      <c r="F30" s="800"/>
      <c r="G30" s="800"/>
      <c r="H30" s="800"/>
      <c r="I30" s="800"/>
      <c r="J30" s="800"/>
      <c r="K30" s="800"/>
      <c r="L30" s="800"/>
      <c r="M30" s="800"/>
      <c r="N30" s="800"/>
      <c r="O30" s="800"/>
      <c r="P30" s="801"/>
      <c r="Q30" s="802">
        <v>74</v>
      </c>
      <c r="R30" s="803"/>
      <c r="S30" s="803"/>
      <c r="T30" s="803"/>
      <c r="U30" s="803"/>
      <c r="V30" s="803">
        <v>74</v>
      </c>
      <c r="W30" s="803"/>
      <c r="X30" s="803"/>
      <c r="Y30" s="803"/>
      <c r="Z30" s="803"/>
      <c r="AA30" s="803">
        <v>0</v>
      </c>
      <c r="AB30" s="803"/>
      <c r="AC30" s="803"/>
      <c r="AD30" s="803"/>
      <c r="AE30" s="804"/>
      <c r="AF30" s="805">
        <v>0</v>
      </c>
      <c r="AG30" s="806"/>
      <c r="AH30" s="806"/>
      <c r="AI30" s="806"/>
      <c r="AJ30" s="807"/>
      <c r="AK30" s="874">
        <v>30</v>
      </c>
      <c r="AL30" s="875"/>
      <c r="AM30" s="875"/>
      <c r="AN30" s="875"/>
      <c r="AO30" s="875"/>
      <c r="AP30" s="875" t="s">
        <v>333</v>
      </c>
      <c r="AQ30" s="875"/>
      <c r="AR30" s="875"/>
      <c r="AS30" s="875"/>
      <c r="AT30" s="875"/>
      <c r="AU30" s="875" t="s">
        <v>333</v>
      </c>
      <c r="AV30" s="875"/>
      <c r="AW30" s="875"/>
      <c r="AX30" s="875"/>
      <c r="AY30" s="875"/>
      <c r="AZ30" s="876" t="s">
        <v>333</v>
      </c>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15">
      <c r="A31" s="123">
        <v>4</v>
      </c>
      <c r="B31" s="799" t="s">
        <v>337</v>
      </c>
      <c r="C31" s="800"/>
      <c r="D31" s="800"/>
      <c r="E31" s="800"/>
      <c r="F31" s="800"/>
      <c r="G31" s="800"/>
      <c r="H31" s="800"/>
      <c r="I31" s="800"/>
      <c r="J31" s="800"/>
      <c r="K31" s="800"/>
      <c r="L31" s="800"/>
      <c r="M31" s="800"/>
      <c r="N31" s="800"/>
      <c r="O31" s="800"/>
      <c r="P31" s="801"/>
      <c r="Q31" s="802">
        <v>237</v>
      </c>
      <c r="R31" s="803"/>
      <c r="S31" s="803"/>
      <c r="T31" s="803"/>
      <c r="U31" s="803"/>
      <c r="V31" s="803">
        <v>235</v>
      </c>
      <c r="W31" s="803"/>
      <c r="X31" s="803"/>
      <c r="Y31" s="803"/>
      <c r="Z31" s="803"/>
      <c r="AA31" s="803">
        <v>2</v>
      </c>
      <c r="AB31" s="803"/>
      <c r="AC31" s="803"/>
      <c r="AD31" s="803"/>
      <c r="AE31" s="804"/>
      <c r="AF31" s="805">
        <v>2</v>
      </c>
      <c r="AG31" s="806"/>
      <c r="AH31" s="806"/>
      <c r="AI31" s="806"/>
      <c r="AJ31" s="807"/>
      <c r="AK31" s="874">
        <v>118</v>
      </c>
      <c r="AL31" s="875"/>
      <c r="AM31" s="875"/>
      <c r="AN31" s="875"/>
      <c r="AO31" s="875"/>
      <c r="AP31" s="875">
        <v>566</v>
      </c>
      <c r="AQ31" s="875"/>
      <c r="AR31" s="875"/>
      <c r="AS31" s="875"/>
      <c r="AT31" s="875"/>
      <c r="AU31" s="875">
        <v>489</v>
      </c>
      <c r="AV31" s="875"/>
      <c r="AW31" s="875"/>
      <c r="AX31" s="875"/>
      <c r="AY31" s="875"/>
      <c r="AZ31" s="876" t="s">
        <v>333</v>
      </c>
      <c r="BA31" s="876"/>
      <c r="BB31" s="876"/>
      <c r="BC31" s="876"/>
      <c r="BD31" s="876"/>
      <c r="BE31" s="872" t="s">
        <v>338</v>
      </c>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15">
      <c r="A32" s="123">
        <v>5</v>
      </c>
      <c r="B32" s="799" t="s">
        <v>339</v>
      </c>
      <c r="C32" s="800"/>
      <c r="D32" s="800"/>
      <c r="E32" s="800"/>
      <c r="F32" s="800"/>
      <c r="G32" s="800"/>
      <c r="H32" s="800"/>
      <c r="I32" s="800"/>
      <c r="J32" s="800"/>
      <c r="K32" s="800"/>
      <c r="L32" s="800"/>
      <c r="M32" s="800"/>
      <c r="N32" s="800"/>
      <c r="O32" s="800"/>
      <c r="P32" s="801"/>
      <c r="Q32" s="802">
        <v>67</v>
      </c>
      <c r="R32" s="803"/>
      <c r="S32" s="803"/>
      <c r="T32" s="803"/>
      <c r="U32" s="803"/>
      <c r="V32" s="803">
        <v>66</v>
      </c>
      <c r="W32" s="803"/>
      <c r="X32" s="803"/>
      <c r="Y32" s="803"/>
      <c r="Z32" s="803"/>
      <c r="AA32" s="803">
        <v>1</v>
      </c>
      <c r="AB32" s="803"/>
      <c r="AC32" s="803"/>
      <c r="AD32" s="803"/>
      <c r="AE32" s="804"/>
      <c r="AF32" s="805">
        <v>1</v>
      </c>
      <c r="AG32" s="806"/>
      <c r="AH32" s="806"/>
      <c r="AI32" s="806"/>
      <c r="AJ32" s="807"/>
      <c r="AK32" s="874">
        <v>29</v>
      </c>
      <c r="AL32" s="875"/>
      <c r="AM32" s="875"/>
      <c r="AN32" s="875"/>
      <c r="AO32" s="875"/>
      <c r="AP32" s="875">
        <v>77</v>
      </c>
      <c r="AQ32" s="875"/>
      <c r="AR32" s="875"/>
      <c r="AS32" s="875"/>
      <c r="AT32" s="875"/>
      <c r="AU32" s="875">
        <v>73</v>
      </c>
      <c r="AV32" s="875"/>
      <c r="AW32" s="875"/>
      <c r="AX32" s="875"/>
      <c r="AY32" s="875"/>
      <c r="AZ32" s="876" t="s">
        <v>333</v>
      </c>
      <c r="BA32" s="876"/>
      <c r="BB32" s="876"/>
      <c r="BC32" s="876"/>
      <c r="BD32" s="876"/>
      <c r="BE32" s="872" t="s">
        <v>338</v>
      </c>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15">
      <c r="A33" s="123">
        <v>6</v>
      </c>
      <c r="B33" s="799" t="s">
        <v>340</v>
      </c>
      <c r="C33" s="800"/>
      <c r="D33" s="800"/>
      <c r="E33" s="800"/>
      <c r="F33" s="800"/>
      <c r="G33" s="800"/>
      <c r="H33" s="800"/>
      <c r="I33" s="800"/>
      <c r="J33" s="800"/>
      <c r="K33" s="800"/>
      <c r="L33" s="800"/>
      <c r="M33" s="800"/>
      <c r="N33" s="800"/>
      <c r="O33" s="800"/>
      <c r="P33" s="801"/>
      <c r="Q33" s="802">
        <v>165</v>
      </c>
      <c r="R33" s="803"/>
      <c r="S33" s="803"/>
      <c r="T33" s="803"/>
      <c r="U33" s="803"/>
      <c r="V33" s="803">
        <v>164</v>
      </c>
      <c r="W33" s="803"/>
      <c r="X33" s="803"/>
      <c r="Y33" s="803"/>
      <c r="Z33" s="803"/>
      <c r="AA33" s="803">
        <v>1</v>
      </c>
      <c r="AB33" s="803"/>
      <c r="AC33" s="803"/>
      <c r="AD33" s="803"/>
      <c r="AE33" s="804"/>
      <c r="AF33" s="805">
        <v>1</v>
      </c>
      <c r="AG33" s="806"/>
      <c r="AH33" s="806"/>
      <c r="AI33" s="806"/>
      <c r="AJ33" s="807"/>
      <c r="AK33" s="874">
        <v>72</v>
      </c>
      <c r="AL33" s="875"/>
      <c r="AM33" s="875"/>
      <c r="AN33" s="875"/>
      <c r="AO33" s="875"/>
      <c r="AP33" s="875">
        <v>364</v>
      </c>
      <c r="AQ33" s="875"/>
      <c r="AR33" s="875"/>
      <c r="AS33" s="875"/>
      <c r="AT33" s="875"/>
      <c r="AU33" s="875">
        <v>162</v>
      </c>
      <c r="AV33" s="875"/>
      <c r="AW33" s="875"/>
      <c r="AX33" s="875"/>
      <c r="AY33" s="875"/>
      <c r="AZ33" s="876" t="s">
        <v>333</v>
      </c>
      <c r="BA33" s="876"/>
      <c r="BB33" s="876"/>
      <c r="BC33" s="876"/>
      <c r="BD33" s="876"/>
      <c r="BE33" s="872" t="s">
        <v>338</v>
      </c>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15">
      <c r="A34" s="123">
        <v>7</v>
      </c>
      <c r="B34" s="799"/>
      <c r="C34" s="800"/>
      <c r="D34" s="800"/>
      <c r="E34" s="800"/>
      <c r="F34" s="800"/>
      <c r="G34" s="800"/>
      <c r="H34" s="800"/>
      <c r="I34" s="800"/>
      <c r="J34" s="800"/>
      <c r="K34" s="800"/>
      <c r="L34" s="800"/>
      <c r="M34" s="800"/>
      <c r="N34" s="800"/>
      <c r="O34" s="800"/>
      <c r="P34" s="801"/>
      <c r="Q34" s="802"/>
      <c r="R34" s="803"/>
      <c r="S34" s="803"/>
      <c r="T34" s="803"/>
      <c r="U34" s="803"/>
      <c r="V34" s="803"/>
      <c r="W34" s="803"/>
      <c r="X34" s="803"/>
      <c r="Y34" s="803"/>
      <c r="Z34" s="803"/>
      <c r="AA34" s="803"/>
      <c r="AB34" s="803"/>
      <c r="AC34" s="803"/>
      <c r="AD34" s="803"/>
      <c r="AE34" s="804"/>
      <c r="AF34" s="805"/>
      <c r="AG34" s="806"/>
      <c r="AH34" s="806"/>
      <c r="AI34" s="806"/>
      <c r="AJ34" s="807"/>
      <c r="AK34" s="874"/>
      <c r="AL34" s="875"/>
      <c r="AM34" s="875"/>
      <c r="AN34" s="875"/>
      <c r="AO34" s="875"/>
      <c r="AP34" s="875"/>
      <c r="AQ34" s="875"/>
      <c r="AR34" s="875"/>
      <c r="AS34" s="875"/>
      <c r="AT34" s="875"/>
      <c r="AU34" s="875"/>
      <c r="AV34" s="875"/>
      <c r="AW34" s="875"/>
      <c r="AX34" s="875"/>
      <c r="AY34" s="875"/>
      <c r="AZ34" s="876"/>
      <c r="BA34" s="876"/>
      <c r="BB34" s="876"/>
      <c r="BC34" s="876"/>
      <c r="BD34" s="876"/>
      <c r="BE34" s="872"/>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15">
      <c r="A35" s="123">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15">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15">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15">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15">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15">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15">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15">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15">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15">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15">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15">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15">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15">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15">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15">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15">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15">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15">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15">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15">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15">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15">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15">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15">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15">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15">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341</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
      <c r="A63" s="121" t="s">
        <v>320</v>
      </c>
      <c r="B63" s="834" t="s">
        <v>342</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45</v>
      </c>
      <c r="AG63" s="886"/>
      <c r="AH63" s="886"/>
      <c r="AI63" s="886"/>
      <c r="AJ63" s="887"/>
      <c r="AK63" s="888"/>
      <c r="AL63" s="883"/>
      <c r="AM63" s="883"/>
      <c r="AN63" s="883"/>
      <c r="AO63" s="883"/>
      <c r="AP63" s="886">
        <v>1007</v>
      </c>
      <c r="AQ63" s="886"/>
      <c r="AR63" s="886"/>
      <c r="AS63" s="886"/>
      <c r="AT63" s="886"/>
      <c r="AU63" s="886">
        <v>724</v>
      </c>
      <c r="AV63" s="886"/>
      <c r="AW63" s="886"/>
      <c r="AX63" s="886"/>
      <c r="AY63" s="886"/>
      <c r="AZ63" s="890"/>
      <c r="BA63" s="890"/>
      <c r="BB63" s="890"/>
      <c r="BC63" s="890"/>
      <c r="BD63" s="890"/>
      <c r="BE63" s="891"/>
      <c r="BF63" s="891"/>
      <c r="BG63" s="891"/>
      <c r="BH63" s="891"/>
      <c r="BI63" s="892"/>
      <c r="BJ63" s="893" t="s">
        <v>64</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
      <c r="A65" s="109" t="s">
        <v>343</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15">
      <c r="A66" s="784" t="s">
        <v>344</v>
      </c>
      <c r="B66" s="785"/>
      <c r="C66" s="785"/>
      <c r="D66" s="785"/>
      <c r="E66" s="785"/>
      <c r="F66" s="785"/>
      <c r="G66" s="785"/>
      <c r="H66" s="785"/>
      <c r="I66" s="785"/>
      <c r="J66" s="785"/>
      <c r="K66" s="785"/>
      <c r="L66" s="785"/>
      <c r="M66" s="785"/>
      <c r="N66" s="785"/>
      <c r="O66" s="785"/>
      <c r="P66" s="786"/>
      <c r="Q66" s="761" t="s">
        <v>324</v>
      </c>
      <c r="R66" s="762"/>
      <c r="S66" s="762"/>
      <c r="T66" s="762"/>
      <c r="U66" s="763"/>
      <c r="V66" s="761" t="s">
        <v>325</v>
      </c>
      <c r="W66" s="762"/>
      <c r="X66" s="762"/>
      <c r="Y66" s="762"/>
      <c r="Z66" s="763"/>
      <c r="AA66" s="761" t="s">
        <v>326</v>
      </c>
      <c r="AB66" s="762"/>
      <c r="AC66" s="762"/>
      <c r="AD66" s="762"/>
      <c r="AE66" s="763"/>
      <c r="AF66" s="896" t="s">
        <v>327</v>
      </c>
      <c r="AG66" s="857"/>
      <c r="AH66" s="857"/>
      <c r="AI66" s="857"/>
      <c r="AJ66" s="897"/>
      <c r="AK66" s="761" t="s">
        <v>328</v>
      </c>
      <c r="AL66" s="785"/>
      <c r="AM66" s="785"/>
      <c r="AN66" s="785"/>
      <c r="AO66" s="786"/>
      <c r="AP66" s="761" t="s">
        <v>329</v>
      </c>
      <c r="AQ66" s="762"/>
      <c r="AR66" s="762"/>
      <c r="AS66" s="762"/>
      <c r="AT66" s="763"/>
      <c r="AU66" s="761" t="s">
        <v>345</v>
      </c>
      <c r="AV66" s="762"/>
      <c r="AW66" s="762"/>
      <c r="AX66" s="762"/>
      <c r="AY66" s="763"/>
      <c r="AZ66" s="761" t="s">
        <v>308</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15">
      <c r="A68" s="115">
        <v>1</v>
      </c>
      <c r="B68" s="913" t="s">
        <v>346</v>
      </c>
      <c r="C68" s="914"/>
      <c r="D68" s="914"/>
      <c r="E68" s="914"/>
      <c r="F68" s="914"/>
      <c r="G68" s="914"/>
      <c r="H68" s="914"/>
      <c r="I68" s="914"/>
      <c r="J68" s="914"/>
      <c r="K68" s="914"/>
      <c r="L68" s="914"/>
      <c r="M68" s="914"/>
      <c r="N68" s="914"/>
      <c r="O68" s="914"/>
      <c r="P68" s="915"/>
      <c r="Q68" s="916">
        <v>103</v>
      </c>
      <c r="R68" s="910"/>
      <c r="S68" s="910"/>
      <c r="T68" s="910"/>
      <c r="U68" s="910"/>
      <c r="V68" s="910">
        <v>97</v>
      </c>
      <c r="W68" s="910"/>
      <c r="X68" s="910"/>
      <c r="Y68" s="910"/>
      <c r="Z68" s="910"/>
      <c r="AA68" s="910">
        <v>6</v>
      </c>
      <c r="AB68" s="910"/>
      <c r="AC68" s="910"/>
      <c r="AD68" s="910"/>
      <c r="AE68" s="910"/>
      <c r="AF68" s="910">
        <v>6</v>
      </c>
      <c r="AG68" s="910"/>
      <c r="AH68" s="910"/>
      <c r="AI68" s="910"/>
      <c r="AJ68" s="910"/>
      <c r="AK68" s="910" t="s">
        <v>334</v>
      </c>
      <c r="AL68" s="910"/>
      <c r="AM68" s="910"/>
      <c r="AN68" s="910"/>
      <c r="AO68" s="910"/>
      <c r="AP68" s="910" t="s">
        <v>334</v>
      </c>
      <c r="AQ68" s="910"/>
      <c r="AR68" s="910"/>
      <c r="AS68" s="910"/>
      <c r="AT68" s="910"/>
      <c r="AU68" s="910" t="s">
        <v>334</v>
      </c>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15">
      <c r="A69" s="118">
        <v>2</v>
      </c>
      <c r="B69" s="917" t="s">
        <v>347</v>
      </c>
      <c r="C69" s="918"/>
      <c r="D69" s="918"/>
      <c r="E69" s="918"/>
      <c r="F69" s="918"/>
      <c r="G69" s="918"/>
      <c r="H69" s="918"/>
      <c r="I69" s="918"/>
      <c r="J69" s="918"/>
      <c r="K69" s="918"/>
      <c r="L69" s="918"/>
      <c r="M69" s="918"/>
      <c r="N69" s="918"/>
      <c r="O69" s="918"/>
      <c r="P69" s="919"/>
      <c r="Q69" s="920">
        <v>1498</v>
      </c>
      <c r="R69" s="875"/>
      <c r="S69" s="875"/>
      <c r="T69" s="875"/>
      <c r="U69" s="875"/>
      <c r="V69" s="875">
        <v>1467</v>
      </c>
      <c r="W69" s="875"/>
      <c r="X69" s="875"/>
      <c r="Y69" s="875"/>
      <c r="Z69" s="875"/>
      <c r="AA69" s="875">
        <v>31</v>
      </c>
      <c r="AB69" s="875"/>
      <c r="AC69" s="875"/>
      <c r="AD69" s="875"/>
      <c r="AE69" s="875"/>
      <c r="AF69" s="875">
        <v>30</v>
      </c>
      <c r="AG69" s="875"/>
      <c r="AH69" s="875"/>
      <c r="AI69" s="875"/>
      <c r="AJ69" s="875"/>
      <c r="AK69" s="875" t="s">
        <v>334</v>
      </c>
      <c r="AL69" s="875"/>
      <c r="AM69" s="875"/>
      <c r="AN69" s="875"/>
      <c r="AO69" s="875"/>
      <c r="AP69" s="875">
        <v>355</v>
      </c>
      <c r="AQ69" s="875"/>
      <c r="AR69" s="875"/>
      <c r="AS69" s="875"/>
      <c r="AT69" s="875"/>
      <c r="AU69" s="875" t="s">
        <v>334</v>
      </c>
      <c r="AV69" s="875"/>
      <c r="AW69" s="875"/>
      <c r="AX69" s="875"/>
      <c r="AY69" s="875"/>
      <c r="AZ69" s="921"/>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15">
      <c r="A70" s="118">
        <v>3</v>
      </c>
      <c r="B70" s="917" t="s">
        <v>348</v>
      </c>
      <c r="C70" s="918"/>
      <c r="D70" s="918"/>
      <c r="E70" s="918"/>
      <c r="F70" s="918"/>
      <c r="G70" s="918"/>
      <c r="H70" s="918"/>
      <c r="I70" s="918"/>
      <c r="J70" s="918"/>
      <c r="K70" s="918"/>
      <c r="L70" s="918"/>
      <c r="M70" s="918"/>
      <c r="N70" s="918"/>
      <c r="O70" s="918"/>
      <c r="P70" s="919"/>
      <c r="Q70" s="920">
        <v>31</v>
      </c>
      <c r="R70" s="875"/>
      <c r="S70" s="875"/>
      <c r="T70" s="875"/>
      <c r="U70" s="875"/>
      <c r="V70" s="875">
        <v>29</v>
      </c>
      <c r="W70" s="875"/>
      <c r="X70" s="875"/>
      <c r="Y70" s="875"/>
      <c r="Z70" s="875"/>
      <c r="AA70" s="875">
        <v>2</v>
      </c>
      <c r="AB70" s="875"/>
      <c r="AC70" s="875"/>
      <c r="AD70" s="875"/>
      <c r="AE70" s="875"/>
      <c r="AF70" s="875">
        <v>2</v>
      </c>
      <c r="AG70" s="875"/>
      <c r="AH70" s="875"/>
      <c r="AI70" s="875"/>
      <c r="AJ70" s="875"/>
      <c r="AK70" s="875" t="s">
        <v>334</v>
      </c>
      <c r="AL70" s="875"/>
      <c r="AM70" s="875"/>
      <c r="AN70" s="875"/>
      <c r="AO70" s="875"/>
      <c r="AP70" s="875" t="s">
        <v>334</v>
      </c>
      <c r="AQ70" s="875"/>
      <c r="AR70" s="875"/>
      <c r="AS70" s="875"/>
      <c r="AT70" s="875"/>
      <c r="AU70" s="875" t="s">
        <v>334</v>
      </c>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15">
      <c r="A71" s="118">
        <v>4</v>
      </c>
      <c r="B71" s="917" t="s">
        <v>349</v>
      </c>
      <c r="C71" s="918"/>
      <c r="D71" s="918"/>
      <c r="E71" s="918"/>
      <c r="F71" s="918"/>
      <c r="G71" s="918"/>
      <c r="H71" s="918"/>
      <c r="I71" s="918"/>
      <c r="J71" s="918"/>
      <c r="K71" s="918"/>
      <c r="L71" s="918"/>
      <c r="M71" s="918"/>
      <c r="N71" s="918"/>
      <c r="O71" s="918"/>
      <c r="P71" s="919"/>
      <c r="Q71" s="920">
        <v>1243</v>
      </c>
      <c r="R71" s="875"/>
      <c r="S71" s="875"/>
      <c r="T71" s="875"/>
      <c r="U71" s="875"/>
      <c r="V71" s="875">
        <v>1231</v>
      </c>
      <c r="W71" s="875"/>
      <c r="X71" s="875"/>
      <c r="Y71" s="875"/>
      <c r="Z71" s="875"/>
      <c r="AA71" s="875">
        <v>12</v>
      </c>
      <c r="AB71" s="875"/>
      <c r="AC71" s="875"/>
      <c r="AD71" s="875"/>
      <c r="AE71" s="875"/>
      <c r="AF71" s="875">
        <v>12</v>
      </c>
      <c r="AG71" s="875"/>
      <c r="AH71" s="875"/>
      <c r="AI71" s="875"/>
      <c r="AJ71" s="875"/>
      <c r="AK71" s="875" t="s">
        <v>334</v>
      </c>
      <c r="AL71" s="875"/>
      <c r="AM71" s="875"/>
      <c r="AN71" s="875"/>
      <c r="AO71" s="875"/>
      <c r="AP71" s="875">
        <v>716</v>
      </c>
      <c r="AQ71" s="875"/>
      <c r="AR71" s="875"/>
      <c r="AS71" s="875"/>
      <c r="AT71" s="875"/>
      <c r="AU71" s="875" t="s">
        <v>334</v>
      </c>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15">
      <c r="A72" s="118">
        <v>5</v>
      </c>
      <c r="B72" s="917" t="s">
        <v>350</v>
      </c>
      <c r="C72" s="918"/>
      <c r="D72" s="918"/>
      <c r="E72" s="918"/>
      <c r="F72" s="918"/>
      <c r="G72" s="918"/>
      <c r="H72" s="918"/>
      <c r="I72" s="918"/>
      <c r="J72" s="918"/>
      <c r="K72" s="918"/>
      <c r="L72" s="918"/>
      <c r="M72" s="918"/>
      <c r="N72" s="918"/>
      <c r="O72" s="918"/>
      <c r="P72" s="919"/>
      <c r="Q72" s="920">
        <v>18</v>
      </c>
      <c r="R72" s="875"/>
      <c r="S72" s="875"/>
      <c r="T72" s="875"/>
      <c r="U72" s="875"/>
      <c r="V72" s="875">
        <v>17</v>
      </c>
      <c r="W72" s="875"/>
      <c r="X72" s="875"/>
      <c r="Y72" s="875"/>
      <c r="Z72" s="875"/>
      <c r="AA72" s="875">
        <v>1</v>
      </c>
      <c r="AB72" s="875"/>
      <c r="AC72" s="875"/>
      <c r="AD72" s="875"/>
      <c r="AE72" s="875"/>
      <c r="AF72" s="875">
        <v>1</v>
      </c>
      <c r="AG72" s="875"/>
      <c r="AH72" s="875"/>
      <c r="AI72" s="875"/>
      <c r="AJ72" s="875"/>
      <c r="AK72" s="875" t="s">
        <v>334</v>
      </c>
      <c r="AL72" s="875"/>
      <c r="AM72" s="875"/>
      <c r="AN72" s="875"/>
      <c r="AO72" s="875"/>
      <c r="AP72" s="875" t="s">
        <v>334</v>
      </c>
      <c r="AQ72" s="875"/>
      <c r="AR72" s="875"/>
      <c r="AS72" s="875"/>
      <c r="AT72" s="875"/>
      <c r="AU72" s="875" t="s">
        <v>334</v>
      </c>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15">
      <c r="A73" s="118">
        <v>6</v>
      </c>
      <c r="B73" s="917"/>
      <c r="C73" s="918"/>
      <c r="D73" s="918"/>
      <c r="E73" s="918"/>
      <c r="F73" s="918"/>
      <c r="G73" s="918"/>
      <c r="H73" s="918"/>
      <c r="I73" s="918"/>
      <c r="J73" s="918"/>
      <c r="K73" s="918"/>
      <c r="L73" s="918"/>
      <c r="M73" s="918"/>
      <c r="N73" s="918"/>
      <c r="O73" s="918"/>
      <c r="P73" s="919"/>
      <c r="Q73" s="920"/>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875"/>
      <c r="AP73" s="875"/>
      <c r="AQ73" s="875"/>
      <c r="AR73" s="875"/>
      <c r="AS73" s="875"/>
      <c r="AT73" s="875"/>
      <c r="AU73" s="875"/>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15">
      <c r="A74" s="118">
        <v>7</v>
      </c>
      <c r="B74" s="917"/>
      <c r="C74" s="918"/>
      <c r="D74" s="918"/>
      <c r="E74" s="918"/>
      <c r="F74" s="918"/>
      <c r="G74" s="918"/>
      <c r="H74" s="918"/>
      <c r="I74" s="918"/>
      <c r="J74" s="918"/>
      <c r="K74" s="918"/>
      <c r="L74" s="918"/>
      <c r="M74" s="918"/>
      <c r="N74" s="918"/>
      <c r="O74" s="918"/>
      <c r="P74" s="919"/>
      <c r="Q74" s="920"/>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c r="AR74" s="875"/>
      <c r="AS74" s="875"/>
      <c r="AT74" s="875"/>
      <c r="AU74" s="875"/>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15">
      <c r="A75" s="118">
        <v>8</v>
      </c>
      <c r="B75" s="917"/>
      <c r="C75" s="918"/>
      <c r="D75" s="918"/>
      <c r="E75" s="918"/>
      <c r="F75" s="918"/>
      <c r="G75" s="918"/>
      <c r="H75" s="918"/>
      <c r="I75" s="918"/>
      <c r="J75" s="918"/>
      <c r="K75" s="918"/>
      <c r="L75" s="918"/>
      <c r="M75" s="918"/>
      <c r="N75" s="918"/>
      <c r="O75" s="918"/>
      <c r="P75" s="919"/>
      <c r="Q75" s="923"/>
      <c r="R75" s="924"/>
      <c r="S75" s="924"/>
      <c r="T75" s="924"/>
      <c r="U75" s="874"/>
      <c r="V75" s="925"/>
      <c r="W75" s="924"/>
      <c r="X75" s="924"/>
      <c r="Y75" s="924"/>
      <c r="Z75" s="874"/>
      <c r="AA75" s="925"/>
      <c r="AB75" s="924"/>
      <c r="AC75" s="924"/>
      <c r="AD75" s="924"/>
      <c r="AE75" s="874"/>
      <c r="AF75" s="925"/>
      <c r="AG75" s="924"/>
      <c r="AH75" s="924"/>
      <c r="AI75" s="924"/>
      <c r="AJ75" s="874"/>
      <c r="AK75" s="925"/>
      <c r="AL75" s="924"/>
      <c r="AM75" s="924"/>
      <c r="AN75" s="924"/>
      <c r="AO75" s="874"/>
      <c r="AP75" s="925"/>
      <c r="AQ75" s="924"/>
      <c r="AR75" s="924"/>
      <c r="AS75" s="924"/>
      <c r="AT75" s="874"/>
      <c r="AU75" s="925"/>
      <c r="AV75" s="924"/>
      <c r="AW75" s="924"/>
      <c r="AX75" s="924"/>
      <c r="AY75" s="874"/>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15">
      <c r="A76" s="118">
        <v>9</v>
      </c>
      <c r="B76" s="917"/>
      <c r="C76" s="918"/>
      <c r="D76" s="918"/>
      <c r="E76" s="918"/>
      <c r="F76" s="918"/>
      <c r="G76" s="918"/>
      <c r="H76" s="918"/>
      <c r="I76" s="918"/>
      <c r="J76" s="918"/>
      <c r="K76" s="918"/>
      <c r="L76" s="918"/>
      <c r="M76" s="918"/>
      <c r="N76" s="918"/>
      <c r="O76" s="918"/>
      <c r="P76" s="919"/>
      <c r="Q76" s="923"/>
      <c r="R76" s="924"/>
      <c r="S76" s="924"/>
      <c r="T76" s="924"/>
      <c r="U76" s="874"/>
      <c r="V76" s="925"/>
      <c r="W76" s="924"/>
      <c r="X76" s="924"/>
      <c r="Y76" s="924"/>
      <c r="Z76" s="874"/>
      <c r="AA76" s="925"/>
      <c r="AB76" s="924"/>
      <c r="AC76" s="924"/>
      <c r="AD76" s="924"/>
      <c r="AE76" s="874"/>
      <c r="AF76" s="925"/>
      <c r="AG76" s="924"/>
      <c r="AH76" s="924"/>
      <c r="AI76" s="924"/>
      <c r="AJ76" s="874"/>
      <c r="AK76" s="925"/>
      <c r="AL76" s="924"/>
      <c r="AM76" s="924"/>
      <c r="AN76" s="924"/>
      <c r="AO76" s="874"/>
      <c r="AP76" s="925"/>
      <c r="AQ76" s="924"/>
      <c r="AR76" s="924"/>
      <c r="AS76" s="924"/>
      <c r="AT76" s="874"/>
      <c r="AU76" s="925"/>
      <c r="AV76" s="924"/>
      <c r="AW76" s="924"/>
      <c r="AX76" s="924"/>
      <c r="AY76" s="874"/>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15">
      <c r="A77" s="118">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15">
      <c r="A78" s="118">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15">
      <c r="A79" s="118">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15">
      <c r="A80" s="118">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15">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15">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15">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15">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15">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15">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15">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
      <c r="A88" s="121" t="s">
        <v>320</v>
      </c>
      <c r="B88" s="834" t="s">
        <v>351</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2477</v>
      </c>
      <c r="AG88" s="886"/>
      <c r="AH88" s="886"/>
      <c r="AI88" s="886"/>
      <c r="AJ88" s="886"/>
      <c r="AK88" s="883"/>
      <c r="AL88" s="883"/>
      <c r="AM88" s="883"/>
      <c r="AN88" s="883"/>
      <c r="AO88" s="883"/>
      <c r="AP88" s="886">
        <v>1071</v>
      </c>
      <c r="AQ88" s="886"/>
      <c r="AR88" s="886"/>
      <c r="AS88" s="886"/>
      <c r="AT88" s="886"/>
      <c r="AU88" s="886" t="s">
        <v>334</v>
      </c>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320</v>
      </c>
      <c r="BR102" s="834" t="s">
        <v>352</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c r="CS102" s="894"/>
      <c r="CT102" s="894"/>
      <c r="CU102" s="894"/>
      <c r="CV102" s="937"/>
      <c r="CW102" s="936"/>
      <c r="CX102" s="894"/>
      <c r="CY102" s="894"/>
      <c r="CZ102" s="894"/>
      <c r="DA102" s="937"/>
      <c r="DB102" s="936"/>
      <c r="DC102" s="894"/>
      <c r="DD102" s="894"/>
      <c r="DE102" s="894"/>
      <c r="DF102" s="937"/>
      <c r="DG102" s="936"/>
      <c r="DH102" s="894"/>
      <c r="DI102" s="894"/>
      <c r="DJ102" s="894"/>
      <c r="DK102" s="937"/>
      <c r="DL102" s="936"/>
      <c r="DM102" s="894"/>
      <c r="DN102" s="894"/>
      <c r="DO102" s="894"/>
      <c r="DP102" s="937"/>
      <c r="DQ102" s="936"/>
      <c r="DR102" s="894"/>
      <c r="DS102" s="894"/>
      <c r="DT102" s="894"/>
      <c r="DU102" s="937"/>
      <c r="DV102" s="960"/>
      <c r="DW102" s="961"/>
      <c r="DX102" s="961"/>
      <c r="DY102" s="961"/>
      <c r="DZ102" s="962"/>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353</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354</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355</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356</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5" t="s">
        <v>357</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358</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x14ac:dyDescent="0.15">
      <c r="A109" s="958" t="s">
        <v>359</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360</v>
      </c>
      <c r="AB109" s="939"/>
      <c r="AC109" s="939"/>
      <c r="AD109" s="939"/>
      <c r="AE109" s="940"/>
      <c r="AF109" s="938" t="s">
        <v>361</v>
      </c>
      <c r="AG109" s="939"/>
      <c r="AH109" s="939"/>
      <c r="AI109" s="939"/>
      <c r="AJ109" s="940"/>
      <c r="AK109" s="938" t="s">
        <v>236</v>
      </c>
      <c r="AL109" s="939"/>
      <c r="AM109" s="939"/>
      <c r="AN109" s="939"/>
      <c r="AO109" s="940"/>
      <c r="AP109" s="938" t="s">
        <v>362</v>
      </c>
      <c r="AQ109" s="939"/>
      <c r="AR109" s="939"/>
      <c r="AS109" s="939"/>
      <c r="AT109" s="941"/>
      <c r="AU109" s="958" t="s">
        <v>359</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360</v>
      </c>
      <c r="BR109" s="939"/>
      <c r="BS109" s="939"/>
      <c r="BT109" s="939"/>
      <c r="BU109" s="940"/>
      <c r="BV109" s="938" t="s">
        <v>361</v>
      </c>
      <c r="BW109" s="939"/>
      <c r="BX109" s="939"/>
      <c r="BY109" s="939"/>
      <c r="BZ109" s="940"/>
      <c r="CA109" s="938" t="s">
        <v>236</v>
      </c>
      <c r="CB109" s="939"/>
      <c r="CC109" s="939"/>
      <c r="CD109" s="939"/>
      <c r="CE109" s="940"/>
      <c r="CF109" s="959" t="s">
        <v>362</v>
      </c>
      <c r="CG109" s="959"/>
      <c r="CH109" s="959"/>
      <c r="CI109" s="959"/>
      <c r="CJ109" s="959"/>
      <c r="CK109" s="938" t="s">
        <v>363</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360</v>
      </c>
      <c r="DH109" s="939"/>
      <c r="DI109" s="939"/>
      <c r="DJ109" s="939"/>
      <c r="DK109" s="940"/>
      <c r="DL109" s="938" t="s">
        <v>361</v>
      </c>
      <c r="DM109" s="939"/>
      <c r="DN109" s="939"/>
      <c r="DO109" s="939"/>
      <c r="DP109" s="940"/>
      <c r="DQ109" s="938" t="s">
        <v>236</v>
      </c>
      <c r="DR109" s="939"/>
      <c r="DS109" s="939"/>
      <c r="DT109" s="939"/>
      <c r="DU109" s="940"/>
      <c r="DV109" s="938" t="s">
        <v>362</v>
      </c>
      <c r="DW109" s="939"/>
      <c r="DX109" s="939"/>
      <c r="DY109" s="939"/>
      <c r="DZ109" s="941"/>
    </row>
    <row r="110" spans="1:131" s="103" customFormat="1" ht="26.25" customHeight="1" x14ac:dyDescent="0.15">
      <c r="A110" s="942" t="s">
        <v>364</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470021</v>
      </c>
      <c r="AB110" s="946"/>
      <c r="AC110" s="946"/>
      <c r="AD110" s="946"/>
      <c r="AE110" s="947"/>
      <c r="AF110" s="948">
        <v>468056</v>
      </c>
      <c r="AG110" s="946"/>
      <c r="AH110" s="946"/>
      <c r="AI110" s="946"/>
      <c r="AJ110" s="947"/>
      <c r="AK110" s="948">
        <v>450209</v>
      </c>
      <c r="AL110" s="946"/>
      <c r="AM110" s="946"/>
      <c r="AN110" s="946"/>
      <c r="AO110" s="947"/>
      <c r="AP110" s="949">
        <v>23.3</v>
      </c>
      <c r="AQ110" s="950"/>
      <c r="AR110" s="950"/>
      <c r="AS110" s="950"/>
      <c r="AT110" s="951"/>
      <c r="AU110" s="952" t="s">
        <v>365</v>
      </c>
      <c r="AV110" s="953"/>
      <c r="AW110" s="953"/>
      <c r="AX110" s="953"/>
      <c r="AY110" s="953"/>
      <c r="AZ110" s="994" t="s">
        <v>366</v>
      </c>
      <c r="BA110" s="943"/>
      <c r="BB110" s="943"/>
      <c r="BC110" s="943"/>
      <c r="BD110" s="943"/>
      <c r="BE110" s="943"/>
      <c r="BF110" s="943"/>
      <c r="BG110" s="943"/>
      <c r="BH110" s="943"/>
      <c r="BI110" s="943"/>
      <c r="BJ110" s="943"/>
      <c r="BK110" s="943"/>
      <c r="BL110" s="943"/>
      <c r="BM110" s="943"/>
      <c r="BN110" s="943"/>
      <c r="BO110" s="943"/>
      <c r="BP110" s="944"/>
      <c r="BQ110" s="980">
        <v>4650243</v>
      </c>
      <c r="BR110" s="981"/>
      <c r="BS110" s="981"/>
      <c r="BT110" s="981"/>
      <c r="BU110" s="981"/>
      <c r="BV110" s="981">
        <v>4843691</v>
      </c>
      <c r="BW110" s="981"/>
      <c r="BX110" s="981"/>
      <c r="BY110" s="981"/>
      <c r="BZ110" s="981"/>
      <c r="CA110" s="981">
        <v>4641194</v>
      </c>
      <c r="CB110" s="981"/>
      <c r="CC110" s="981"/>
      <c r="CD110" s="981"/>
      <c r="CE110" s="981"/>
      <c r="CF110" s="995">
        <v>240.4</v>
      </c>
      <c r="CG110" s="996"/>
      <c r="CH110" s="996"/>
      <c r="CI110" s="996"/>
      <c r="CJ110" s="996"/>
      <c r="CK110" s="997" t="s">
        <v>367</v>
      </c>
      <c r="CL110" s="998"/>
      <c r="CM110" s="977" t="s">
        <v>368</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64</v>
      </c>
      <c r="DH110" s="981"/>
      <c r="DI110" s="981"/>
      <c r="DJ110" s="981"/>
      <c r="DK110" s="981"/>
      <c r="DL110" s="981" t="s">
        <v>64</v>
      </c>
      <c r="DM110" s="981"/>
      <c r="DN110" s="981"/>
      <c r="DO110" s="981"/>
      <c r="DP110" s="981"/>
      <c r="DQ110" s="981" t="s">
        <v>64</v>
      </c>
      <c r="DR110" s="981"/>
      <c r="DS110" s="981"/>
      <c r="DT110" s="981"/>
      <c r="DU110" s="981"/>
      <c r="DV110" s="982" t="s">
        <v>64</v>
      </c>
      <c r="DW110" s="982"/>
      <c r="DX110" s="982"/>
      <c r="DY110" s="982"/>
      <c r="DZ110" s="983"/>
    </row>
    <row r="111" spans="1:131" s="103" customFormat="1" ht="26.25" customHeight="1" x14ac:dyDescent="0.15">
      <c r="A111" s="984" t="s">
        <v>369</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64</v>
      </c>
      <c r="AB111" s="988"/>
      <c r="AC111" s="988"/>
      <c r="AD111" s="988"/>
      <c r="AE111" s="989"/>
      <c r="AF111" s="990" t="s">
        <v>64</v>
      </c>
      <c r="AG111" s="988"/>
      <c r="AH111" s="988"/>
      <c r="AI111" s="988"/>
      <c r="AJ111" s="989"/>
      <c r="AK111" s="990" t="s">
        <v>64</v>
      </c>
      <c r="AL111" s="988"/>
      <c r="AM111" s="988"/>
      <c r="AN111" s="988"/>
      <c r="AO111" s="989"/>
      <c r="AP111" s="991" t="s">
        <v>64</v>
      </c>
      <c r="AQ111" s="992"/>
      <c r="AR111" s="992"/>
      <c r="AS111" s="992"/>
      <c r="AT111" s="993"/>
      <c r="AU111" s="954"/>
      <c r="AV111" s="955"/>
      <c r="AW111" s="955"/>
      <c r="AX111" s="955"/>
      <c r="AY111" s="955"/>
      <c r="AZ111" s="1003" t="s">
        <v>370</v>
      </c>
      <c r="BA111" s="1004"/>
      <c r="BB111" s="1004"/>
      <c r="BC111" s="1004"/>
      <c r="BD111" s="1004"/>
      <c r="BE111" s="1004"/>
      <c r="BF111" s="1004"/>
      <c r="BG111" s="1004"/>
      <c r="BH111" s="1004"/>
      <c r="BI111" s="1004"/>
      <c r="BJ111" s="1004"/>
      <c r="BK111" s="1004"/>
      <c r="BL111" s="1004"/>
      <c r="BM111" s="1004"/>
      <c r="BN111" s="1004"/>
      <c r="BO111" s="1004"/>
      <c r="BP111" s="1005"/>
      <c r="BQ111" s="973" t="s">
        <v>64</v>
      </c>
      <c r="BR111" s="974"/>
      <c r="BS111" s="974"/>
      <c r="BT111" s="974"/>
      <c r="BU111" s="974"/>
      <c r="BV111" s="974" t="s">
        <v>64</v>
      </c>
      <c r="BW111" s="974"/>
      <c r="BX111" s="974"/>
      <c r="BY111" s="974"/>
      <c r="BZ111" s="974"/>
      <c r="CA111" s="974" t="s">
        <v>64</v>
      </c>
      <c r="CB111" s="974"/>
      <c r="CC111" s="974"/>
      <c r="CD111" s="974"/>
      <c r="CE111" s="974"/>
      <c r="CF111" s="968" t="s">
        <v>64</v>
      </c>
      <c r="CG111" s="969"/>
      <c r="CH111" s="969"/>
      <c r="CI111" s="969"/>
      <c r="CJ111" s="969"/>
      <c r="CK111" s="999"/>
      <c r="CL111" s="1000"/>
      <c r="CM111" s="970" t="s">
        <v>371</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64</v>
      </c>
      <c r="DH111" s="974"/>
      <c r="DI111" s="974"/>
      <c r="DJ111" s="974"/>
      <c r="DK111" s="974"/>
      <c r="DL111" s="974" t="s">
        <v>64</v>
      </c>
      <c r="DM111" s="974"/>
      <c r="DN111" s="974"/>
      <c r="DO111" s="974"/>
      <c r="DP111" s="974"/>
      <c r="DQ111" s="974" t="s">
        <v>64</v>
      </c>
      <c r="DR111" s="974"/>
      <c r="DS111" s="974"/>
      <c r="DT111" s="974"/>
      <c r="DU111" s="974"/>
      <c r="DV111" s="975" t="s">
        <v>64</v>
      </c>
      <c r="DW111" s="975"/>
      <c r="DX111" s="975"/>
      <c r="DY111" s="975"/>
      <c r="DZ111" s="976"/>
    </row>
    <row r="112" spans="1:131" s="103" customFormat="1" ht="26.25" customHeight="1" x14ac:dyDescent="0.15">
      <c r="A112" s="1006" t="s">
        <v>372</v>
      </c>
      <c r="B112" s="1007"/>
      <c r="C112" s="1004" t="s">
        <v>373</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64</v>
      </c>
      <c r="AB112" s="1013"/>
      <c r="AC112" s="1013"/>
      <c r="AD112" s="1013"/>
      <c r="AE112" s="1014"/>
      <c r="AF112" s="1015" t="s">
        <v>64</v>
      </c>
      <c r="AG112" s="1013"/>
      <c r="AH112" s="1013"/>
      <c r="AI112" s="1013"/>
      <c r="AJ112" s="1014"/>
      <c r="AK112" s="1015" t="s">
        <v>64</v>
      </c>
      <c r="AL112" s="1013"/>
      <c r="AM112" s="1013"/>
      <c r="AN112" s="1013"/>
      <c r="AO112" s="1014"/>
      <c r="AP112" s="1016" t="s">
        <v>64</v>
      </c>
      <c r="AQ112" s="1017"/>
      <c r="AR112" s="1017"/>
      <c r="AS112" s="1017"/>
      <c r="AT112" s="1018"/>
      <c r="AU112" s="954"/>
      <c r="AV112" s="955"/>
      <c r="AW112" s="955"/>
      <c r="AX112" s="955"/>
      <c r="AY112" s="955"/>
      <c r="AZ112" s="1003" t="s">
        <v>374</v>
      </c>
      <c r="BA112" s="1004"/>
      <c r="BB112" s="1004"/>
      <c r="BC112" s="1004"/>
      <c r="BD112" s="1004"/>
      <c r="BE112" s="1004"/>
      <c r="BF112" s="1004"/>
      <c r="BG112" s="1004"/>
      <c r="BH112" s="1004"/>
      <c r="BI112" s="1004"/>
      <c r="BJ112" s="1004"/>
      <c r="BK112" s="1004"/>
      <c r="BL112" s="1004"/>
      <c r="BM112" s="1004"/>
      <c r="BN112" s="1004"/>
      <c r="BO112" s="1004"/>
      <c r="BP112" s="1005"/>
      <c r="BQ112" s="973">
        <v>1025207</v>
      </c>
      <c r="BR112" s="974"/>
      <c r="BS112" s="974"/>
      <c r="BT112" s="974"/>
      <c r="BU112" s="974"/>
      <c r="BV112" s="974">
        <v>743765</v>
      </c>
      <c r="BW112" s="974"/>
      <c r="BX112" s="974"/>
      <c r="BY112" s="974"/>
      <c r="BZ112" s="974"/>
      <c r="CA112" s="974">
        <v>724726</v>
      </c>
      <c r="CB112" s="974"/>
      <c r="CC112" s="974"/>
      <c r="CD112" s="974"/>
      <c r="CE112" s="974"/>
      <c r="CF112" s="968">
        <v>37.5</v>
      </c>
      <c r="CG112" s="969"/>
      <c r="CH112" s="969"/>
      <c r="CI112" s="969"/>
      <c r="CJ112" s="969"/>
      <c r="CK112" s="999"/>
      <c r="CL112" s="1000"/>
      <c r="CM112" s="970" t="s">
        <v>375</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64</v>
      </c>
      <c r="DH112" s="974"/>
      <c r="DI112" s="974"/>
      <c r="DJ112" s="974"/>
      <c r="DK112" s="974"/>
      <c r="DL112" s="974" t="s">
        <v>64</v>
      </c>
      <c r="DM112" s="974"/>
      <c r="DN112" s="974"/>
      <c r="DO112" s="974"/>
      <c r="DP112" s="974"/>
      <c r="DQ112" s="974" t="s">
        <v>64</v>
      </c>
      <c r="DR112" s="974"/>
      <c r="DS112" s="974"/>
      <c r="DT112" s="974"/>
      <c r="DU112" s="974"/>
      <c r="DV112" s="975" t="s">
        <v>64</v>
      </c>
      <c r="DW112" s="975"/>
      <c r="DX112" s="975"/>
      <c r="DY112" s="975"/>
      <c r="DZ112" s="976"/>
    </row>
    <row r="113" spans="1:130" s="103" customFormat="1" ht="26.25" customHeight="1" x14ac:dyDescent="0.15">
      <c r="A113" s="1008"/>
      <c r="B113" s="1009"/>
      <c r="C113" s="1004" t="s">
        <v>376</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185767</v>
      </c>
      <c r="AB113" s="988"/>
      <c r="AC113" s="988"/>
      <c r="AD113" s="988"/>
      <c r="AE113" s="989"/>
      <c r="AF113" s="990">
        <v>169133</v>
      </c>
      <c r="AG113" s="988"/>
      <c r="AH113" s="988"/>
      <c r="AI113" s="988"/>
      <c r="AJ113" s="989"/>
      <c r="AK113" s="990">
        <v>148108</v>
      </c>
      <c r="AL113" s="988"/>
      <c r="AM113" s="988"/>
      <c r="AN113" s="988"/>
      <c r="AO113" s="989"/>
      <c r="AP113" s="991">
        <v>7.7</v>
      </c>
      <c r="AQ113" s="992"/>
      <c r="AR113" s="992"/>
      <c r="AS113" s="992"/>
      <c r="AT113" s="993"/>
      <c r="AU113" s="954"/>
      <c r="AV113" s="955"/>
      <c r="AW113" s="955"/>
      <c r="AX113" s="955"/>
      <c r="AY113" s="955"/>
      <c r="AZ113" s="1003" t="s">
        <v>377</v>
      </c>
      <c r="BA113" s="1004"/>
      <c r="BB113" s="1004"/>
      <c r="BC113" s="1004"/>
      <c r="BD113" s="1004"/>
      <c r="BE113" s="1004"/>
      <c r="BF113" s="1004"/>
      <c r="BG113" s="1004"/>
      <c r="BH113" s="1004"/>
      <c r="BI113" s="1004"/>
      <c r="BJ113" s="1004"/>
      <c r="BK113" s="1004"/>
      <c r="BL113" s="1004"/>
      <c r="BM113" s="1004"/>
      <c r="BN113" s="1004"/>
      <c r="BO113" s="1004"/>
      <c r="BP113" s="1005"/>
      <c r="BQ113" s="973" t="s">
        <v>64</v>
      </c>
      <c r="BR113" s="974"/>
      <c r="BS113" s="974"/>
      <c r="BT113" s="974"/>
      <c r="BU113" s="974"/>
      <c r="BV113" s="974">
        <v>14954</v>
      </c>
      <c r="BW113" s="974"/>
      <c r="BX113" s="974"/>
      <c r="BY113" s="974"/>
      <c r="BZ113" s="974"/>
      <c r="CA113" s="974">
        <v>91445</v>
      </c>
      <c r="CB113" s="974"/>
      <c r="CC113" s="974"/>
      <c r="CD113" s="974"/>
      <c r="CE113" s="974"/>
      <c r="CF113" s="968">
        <v>4.7</v>
      </c>
      <c r="CG113" s="969"/>
      <c r="CH113" s="969"/>
      <c r="CI113" s="969"/>
      <c r="CJ113" s="969"/>
      <c r="CK113" s="999"/>
      <c r="CL113" s="1000"/>
      <c r="CM113" s="970" t="s">
        <v>378</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64</v>
      </c>
      <c r="DH113" s="1013"/>
      <c r="DI113" s="1013"/>
      <c r="DJ113" s="1013"/>
      <c r="DK113" s="1014"/>
      <c r="DL113" s="1015" t="s">
        <v>64</v>
      </c>
      <c r="DM113" s="1013"/>
      <c r="DN113" s="1013"/>
      <c r="DO113" s="1013"/>
      <c r="DP113" s="1014"/>
      <c r="DQ113" s="1015" t="s">
        <v>64</v>
      </c>
      <c r="DR113" s="1013"/>
      <c r="DS113" s="1013"/>
      <c r="DT113" s="1013"/>
      <c r="DU113" s="1014"/>
      <c r="DV113" s="1016" t="s">
        <v>64</v>
      </c>
      <c r="DW113" s="1017"/>
      <c r="DX113" s="1017"/>
      <c r="DY113" s="1017"/>
      <c r="DZ113" s="1018"/>
    </row>
    <row r="114" spans="1:130" s="103" customFormat="1" ht="26.25" customHeight="1" x14ac:dyDescent="0.15">
      <c r="A114" s="1008"/>
      <c r="B114" s="1009"/>
      <c r="C114" s="1004" t="s">
        <v>379</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t="s">
        <v>64</v>
      </c>
      <c r="AB114" s="1013"/>
      <c r="AC114" s="1013"/>
      <c r="AD114" s="1013"/>
      <c r="AE114" s="1014"/>
      <c r="AF114" s="1015" t="s">
        <v>64</v>
      </c>
      <c r="AG114" s="1013"/>
      <c r="AH114" s="1013"/>
      <c r="AI114" s="1013"/>
      <c r="AJ114" s="1014"/>
      <c r="AK114" s="1015">
        <v>15</v>
      </c>
      <c r="AL114" s="1013"/>
      <c r="AM114" s="1013"/>
      <c r="AN114" s="1013"/>
      <c r="AO114" s="1014"/>
      <c r="AP114" s="1016">
        <v>0</v>
      </c>
      <c r="AQ114" s="1017"/>
      <c r="AR114" s="1017"/>
      <c r="AS114" s="1017"/>
      <c r="AT114" s="1018"/>
      <c r="AU114" s="954"/>
      <c r="AV114" s="955"/>
      <c r="AW114" s="955"/>
      <c r="AX114" s="955"/>
      <c r="AY114" s="955"/>
      <c r="AZ114" s="1003" t="s">
        <v>380</v>
      </c>
      <c r="BA114" s="1004"/>
      <c r="BB114" s="1004"/>
      <c r="BC114" s="1004"/>
      <c r="BD114" s="1004"/>
      <c r="BE114" s="1004"/>
      <c r="BF114" s="1004"/>
      <c r="BG114" s="1004"/>
      <c r="BH114" s="1004"/>
      <c r="BI114" s="1004"/>
      <c r="BJ114" s="1004"/>
      <c r="BK114" s="1004"/>
      <c r="BL114" s="1004"/>
      <c r="BM114" s="1004"/>
      <c r="BN114" s="1004"/>
      <c r="BO114" s="1004"/>
      <c r="BP114" s="1005"/>
      <c r="BQ114" s="973">
        <v>587919</v>
      </c>
      <c r="BR114" s="974"/>
      <c r="BS114" s="974"/>
      <c r="BT114" s="974"/>
      <c r="BU114" s="974"/>
      <c r="BV114" s="974">
        <v>577920</v>
      </c>
      <c r="BW114" s="974"/>
      <c r="BX114" s="974"/>
      <c r="BY114" s="974"/>
      <c r="BZ114" s="974"/>
      <c r="CA114" s="974">
        <v>573012</v>
      </c>
      <c r="CB114" s="974"/>
      <c r="CC114" s="974"/>
      <c r="CD114" s="974"/>
      <c r="CE114" s="974"/>
      <c r="CF114" s="968">
        <v>29.7</v>
      </c>
      <c r="CG114" s="969"/>
      <c r="CH114" s="969"/>
      <c r="CI114" s="969"/>
      <c r="CJ114" s="969"/>
      <c r="CK114" s="999"/>
      <c r="CL114" s="1000"/>
      <c r="CM114" s="970" t="s">
        <v>381</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64</v>
      </c>
      <c r="DH114" s="1013"/>
      <c r="DI114" s="1013"/>
      <c r="DJ114" s="1013"/>
      <c r="DK114" s="1014"/>
      <c r="DL114" s="1015" t="s">
        <v>64</v>
      </c>
      <c r="DM114" s="1013"/>
      <c r="DN114" s="1013"/>
      <c r="DO114" s="1013"/>
      <c r="DP114" s="1014"/>
      <c r="DQ114" s="1015" t="s">
        <v>64</v>
      </c>
      <c r="DR114" s="1013"/>
      <c r="DS114" s="1013"/>
      <c r="DT114" s="1013"/>
      <c r="DU114" s="1014"/>
      <c r="DV114" s="1016" t="s">
        <v>64</v>
      </c>
      <c r="DW114" s="1017"/>
      <c r="DX114" s="1017"/>
      <c r="DY114" s="1017"/>
      <c r="DZ114" s="1018"/>
    </row>
    <row r="115" spans="1:130" s="103" customFormat="1" ht="26.25" customHeight="1" x14ac:dyDescent="0.15">
      <c r="A115" s="1008"/>
      <c r="B115" s="1009"/>
      <c r="C115" s="1004" t="s">
        <v>382</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t="s">
        <v>64</v>
      </c>
      <c r="AB115" s="988"/>
      <c r="AC115" s="988"/>
      <c r="AD115" s="988"/>
      <c r="AE115" s="989"/>
      <c r="AF115" s="990" t="s">
        <v>64</v>
      </c>
      <c r="AG115" s="988"/>
      <c r="AH115" s="988"/>
      <c r="AI115" s="988"/>
      <c r="AJ115" s="989"/>
      <c r="AK115" s="990" t="s">
        <v>64</v>
      </c>
      <c r="AL115" s="988"/>
      <c r="AM115" s="988"/>
      <c r="AN115" s="988"/>
      <c r="AO115" s="989"/>
      <c r="AP115" s="991" t="s">
        <v>64</v>
      </c>
      <c r="AQ115" s="992"/>
      <c r="AR115" s="992"/>
      <c r="AS115" s="992"/>
      <c r="AT115" s="993"/>
      <c r="AU115" s="954"/>
      <c r="AV115" s="955"/>
      <c r="AW115" s="955"/>
      <c r="AX115" s="955"/>
      <c r="AY115" s="955"/>
      <c r="AZ115" s="1003" t="s">
        <v>383</v>
      </c>
      <c r="BA115" s="1004"/>
      <c r="BB115" s="1004"/>
      <c r="BC115" s="1004"/>
      <c r="BD115" s="1004"/>
      <c r="BE115" s="1004"/>
      <c r="BF115" s="1004"/>
      <c r="BG115" s="1004"/>
      <c r="BH115" s="1004"/>
      <c r="BI115" s="1004"/>
      <c r="BJ115" s="1004"/>
      <c r="BK115" s="1004"/>
      <c r="BL115" s="1004"/>
      <c r="BM115" s="1004"/>
      <c r="BN115" s="1004"/>
      <c r="BO115" s="1004"/>
      <c r="BP115" s="1005"/>
      <c r="BQ115" s="973" t="s">
        <v>64</v>
      </c>
      <c r="BR115" s="974"/>
      <c r="BS115" s="974"/>
      <c r="BT115" s="974"/>
      <c r="BU115" s="974"/>
      <c r="BV115" s="974" t="s">
        <v>64</v>
      </c>
      <c r="BW115" s="974"/>
      <c r="BX115" s="974"/>
      <c r="BY115" s="974"/>
      <c r="BZ115" s="974"/>
      <c r="CA115" s="974" t="s">
        <v>64</v>
      </c>
      <c r="CB115" s="974"/>
      <c r="CC115" s="974"/>
      <c r="CD115" s="974"/>
      <c r="CE115" s="974"/>
      <c r="CF115" s="968" t="s">
        <v>64</v>
      </c>
      <c r="CG115" s="969"/>
      <c r="CH115" s="969"/>
      <c r="CI115" s="969"/>
      <c r="CJ115" s="969"/>
      <c r="CK115" s="999"/>
      <c r="CL115" s="1000"/>
      <c r="CM115" s="1003" t="s">
        <v>384</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64</v>
      </c>
      <c r="DH115" s="1013"/>
      <c r="DI115" s="1013"/>
      <c r="DJ115" s="1013"/>
      <c r="DK115" s="1014"/>
      <c r="DL115" s="1015" t="s">
        <v>64</v>
      </c>
      <c r="DM115" s="1013"/>
      <c r="DN115" s="1013"/>
      <c r="DO115" s="1013"/>
      <c r="DP115" s="1014"/>
      <c r="DQ115" s="1015" t="s">
        <v>64</v>
      </c>
      <c r="DR115" s="1013"/>
      <c r="DS115" s="1013"/>
      <c r="DT115" s="1013"/>
      <c r="DU115" s="1014"/>
      <c r="DV115" s="1016" t="s">
        <v>64</v>
      </c>
      <c r="DW115" s="1017"/>
      <c r="DX115" s="1017"/>
      <c r="DY115" s="1017"/>
      <c r="DZ115" s="1018"/>
    </row>
    <row r="116" spans="1:130" s="103" customFormat="1" ht="26.25" customHeight="1" x14ac:dyDescent="0.15">
      <c r="A116" s="1010"/>
      <c r="B116" s="1011"/>
      <c r="C116" s="1019" t="s">
        <v>385</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64</v>
      </c>
      <c r="AB116" s="1013"/>
      <c r="AC116" s="1013"/>
      <c r="AD116" s="1013"/>
      <c r="AE116" s="1014"/>
      <c r="AF116" s="1015" t="s">
        <v>64</v>
      </c>
      <c r="AG116" s="1013"/>
      <c r="AH116" s="1013"/>
      <c r="AI116" s="1013"/>
      <c r="AJ116" s="1014"/>
      <c r="AK116" s="1015" t="s">
        <v>64</v>
      </c>
      <c r="AL116" s="1013"/>
      <c r="AM116" s="1013"/>
      <c r="AN116" s="1013"/>
      <c r="AO116" s="1014"/>
      <c r="AP116" s="1016" t="s">
        <v>64</v>
      </c>
      <c r="AQ116" s="1017"/>
      <c r="AR116" s="1017"/>
      <c r="AS116" s="1017"/>
      <c r="AT116" s="1018"/>
      <c r="AU116" s="954"/>
      <c r="AV116" s="955"/>
      <c r="AW116" s="955"/>
      <c r="AX116" s="955"/>
      <c r="AY116" s="955"/>
      <c r="AZ116" s="1021" t="s">
        <v>386</v>
      </c>
      <c r="BA116" s="1022"/>
      <c r="BB116" s="1022"/>
      <c r="BC116" s="1022"/>
      <c r="BD116" s="1022"/>
      <c r="BE116" s="1022"/>
      <c r="BF116" s="1022"/>
      <c r="BG116" s="1022"/>
      <c r="BH116" s="1022"/>
      <c r="BI116" s="1022"/>
      <c r="BJ116" s="1022"/>
      <c r="BK116" s="1022"/>
      <c r="BL116" s="1022"/>
      <c r="BM116" s="1022"/>
      <c r="BN116" s="1022"/>
      <c r="BO116" s="1022"/>
      <c r="BP116" s="1023"/>
      <c r="BQ116" s="973" t="s">
        <v>64</v>
      </c>
      <c r="BR116" s="974"/>
      <c r="BS116" s="974"/>
      <c r="BT116" s="974"/>
      <c r="BU116" s="974"/>
      <c r="BV116" s="974" t="s">
        <v>64</v>
      </c>
      <c r="BW116" s="974"/>
      <c r="BX116" s="974"/>
      <c r="BY116" s="974"/>
      <c r="BZ116" s="974"/>
      <c r="CA116" s="974" t="s">
        <v>64</v>
      </c>
      <c r="CB116" s="974"/>
      <c r="CC116" s="974"/>
      <c r="CD116" s="974"/>
      <c r="CE116" s="974"/>
      <c r="CF116" s="968" t="s">
        <v>64</v>
      </c>
      <c r="CG116" s="969"/>
      <c r="CH116" s="969"/>
      <c r="CI116" s="969"/>
      <c r="CJ116" s="969"/>
      <c r="CK116" s="999"/>
      <c r="CL116" s="1000"/>
      <c r="CM116" s="970" t="s">
        <v>387</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64</v>
      </c>
      <c r="DH116" s="1013"/>
      <c r="DI116" s="1013"/>
      <c r="DJ116" s="1013"/>
      <c r="DK116" s="1014"/>
      <c r="DL116" s="1015" t="s">
        <v>64</v>
      </c>
      <c r="DM116" s="1013"/>
      <c r="DN116" s="1013"/>
      <c r="DO116" s="1013"/>
      <c r="DP116" s="1014"/>
      <c r="DQ116" s="1015" t="s">
        <v>64</v>
      </c>
      <c r="DR116" s="1013"/>
      <c r="DS116" s="1013"/>
      <c r="DT116" s="1013"/>
      <c r="DU116" s="1014"/>
      <c r="DV116" s="1016" t="s">
        <v>64</v>
      </c>
      <c r="DW116" s="1017"/>
      <c r="DX116" s="1017"/>
      <c r="DY116" s="1017"/>
      <c r="DZ116" s="1018"/>
    </row>
    <row r="117" spans="1:130" s="103" customFormat="1" ht="26.25" customHeight="1" x14ac:dyDescent="0.15">
      <c r="A117" s="958" t="s">
        <v>118</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388</v>
      </c>
      <c r="Z117" s="940"/>
      <c r="AA117" s="1030">
        <v>655788</v>
      </c>
      <c r="AB117" s="1031"/>
      <c r="AC117" s="1031"/>
      <c r="AD117" s="1031"/>
      <c r="AE117" s="1032"/>
      <c r="AF117" s="1033">
        <v>637189</v>
      </c>
      <c r="AG117" s="1031"/>
      <c r="AH117" s="1031"/>
      <c r="AI117" s="1031"/>
      <c r="AJ117" s="1032"/>
      <c r="AK117" s="1033">
        <v>598332</v>
      </c>
      <c r="AL117" s="1031"/>
      <c r="AM117" s="1031"/>
      <c r="AN117" s="1031"/>
      <c r="AO117" s="1032"/>
      <c r="AP117" s="1034"/>
      <c r="AQ117" s="1035"/>
      <c r="AR117" s="1035"/>
      <c r="AS117" s="1035"/>
      <c r="AT117" s="1036"/>
      <c r="AU117" s="954"/>
      <c r="AV117" s="955"/>
      <c r="AW117" s="955"/>
      <c r="AX117" s="955"/>
      <c r="AY117" s="955"/>
      <c r="AZ117" s="1021" t="s">
        <v>389</v>
      </c>
      <c r="BA117" s="1022"/>
      <c r="BB117" s="1022"/>
      <c r="BC117" s="1022"/>
      <c r="BD117" s="1022"/>
      <c r="BE117" s="1022"/>
      <c r="BF117" s="1022"/>
      <c r="BG117" s="1022"/>
      <c r="BH117" s="1022"/>
      <c r="BI117" s="1022"/>
      <c r="BJ117" s="1022"/>
      <c r="BK117" s="1022"/>
      <c r="BL117" s="1022"/>
      <c r="BM117" s="1022"/>
      <c r="BN117" s="1022"/>
      <c r="BO117" s="1022"/>
      <c r="BP117" s="1023"/>
      <c r="BQ117" s="973" t="s">
        <v>64</v>
      </c>
      <c r="BR117" s="974"/>
      <c r="BS117" s="974"/>
      <c r="BT117" s="974"/>
      <c r="BU117" s="974"/>
      <c r="BV117" s="974" t="s">
        <v>64</v>
      </c>
      <c r="BW117" s="974"/>
      <c r="BX117" s="974"/>
      <c r="BY117" s="974"/>
      <c r="BZ117" s="974"/>
      <c r="CA117" s="974" t="s">
        <v>64</v>
      </c>
      <c r="CB117" s="974"/>
      <c r="CC117" s="974"/>
      <c r="CD117" s="974"/>
      <c r="CE117" s="974"/>
      <c r="CF117" s="968" t="s">
        <v>64</v>
      </c>
      <c r="CG117" s="969"/>
      <c r="CH117" s="969"/>
      <c r="CI117" s="969"/>
      <c r="CJ117" s="969"/>
      <c r="CK117" s="999"/>
      <c r="CL117" s="1000"/>
      <c r="CM117" s="970" t="s">
        <v>390</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64</v>
      </c>
      <c r="DH117" s="1013"/>
      <c r="DI117" s="1013"/>
      <c r="DJ117" s="1013"/>
      <c r="DK117" s="1014"/>
      <c r="DL117" s="1015" t="s">
        <v>64</v>
      </c>
      <c r="DM117" s="1013"/>
      <c r="DN117" s="1013"/>
      <c r="DO117" s="1013"/>
      <c r="DP117" s="1014"/>
      <c r="DQ117" s="1015" t="s">
        <v>64</v>
      </c>
      <c r="DR117" s="1013"/>
      <c r="DS117" s="1013"/>
      <c r="DT117" s="1013"/>
      <c r="DU117" s="1014"/>
      <c r="DV117" s="1016" t="s">
        <v>64</v>
      </c>
      <c r="DW117" s="1017"/>
      <c r="DX117" s="1017"/>
      <c r="DY117" s="1017"/>
      <c r="DZ117" s="1018"/>
    </row>
    <row r="118" spans="1:130" s="103" customFormat="1" ht="26.25" customHeight="1" x14ac:dyDescent="0.15">
      <c r="A118" s="958" t="s">
        <v>363</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360</v>
      </c>
      <c r="AB118" s="939"/>
      <c r="AC118" s="939"/>
      <c r="AD118" s="939"/>
      <c r="AE118" s="940"/>
      <c r="AF118" s="938" t="s">
        <v>361</v>
      </c>
      <c r="AG118" s="939"/>
      <c r="AH118" s="939"/>
      <c r="AI118" s="939"/>
      <c r="AJ118" s="940"/>
      <c r="AK118" s="938" t="s">
        <v>236</v>
      </c>
      <c r="AL118" s="939"/>
      <c r="AM118" s="939"/>
      <c r="AN118" s="939"/>
      <c r="AO118" s="940"/>
      <c r="AP118" s="1025" t="s">
        <v>362</v>
      </c>
      <c r="AQ118" s="1026"/>
      <c r="AR118" s="1026"/>
      <c r="AS118" s="1026"/>
      <c r="AT118" s="1027"/>
      <c r="AU118" s="954"/>
      <c r="AV118" s="955"/>
      <c r="AW118" s="955"/>
      <c r="AX118" s="955"/>
      <c r="AY118" s="955"/>
      <c r="AZ118" s="1028" t="s">
        <v>391</v>
      </c>
      <c r="BA118" s="1019"/>
      <c r="BB118" s="1019"/>
      <c r="BC118" s="1019"/>
      <c r="BD118" s="1019"/>
      <c r="BE118" s="1019"/>
      <c r="BF118" s="1019"/>
      <c r="BG118" s="1019"/>
      <c r="BH118" s="1019"/>
      <c r="BI118" s="1019"/>
      <c r="BJ118" s="1019"/>
      <c r="BK118" s="1019"/>
      <c r="BL118" s="1019"/>
      <c r="BM118" s="1019"/>
      <c r="BN118" s="1019"/>
      <c r="BO118" s="1019"/>
      <c r="BP118" s="1020"/>
      <c r="BQ118" s="1051" t="s">
        <v>64</v>
      </c>
      <c r="BR118" s="1052"/>
      <c r="BS118" s="1052"/>
      <c r="BT118" s="1052"/>
      <c r="BU118" s="1052"/>
      <c r="BV118" s="1052" t="s">
        <v>64</v>
      </c>
      <c r="BW118" s="1052"/>
      <c r="BX118" s="1052"/>
      <c r="BY118" s="1052"/>
      <c r="BZ118" s="1052"/>
      <c r="CA118" s="1052" t="s">
        <v>64</v>
      </c>
      <c r="CB118" s="1052"/>
      <c r="CC118" s="1052"/>
      <c r="CD118" s="1052"/>
      <c r="CE118" s="1052"/>
      <c r="CF118" s="968" t="s">
        <v>64</v>
      </c>
      <c r="CG118" s="969"/>
      <c r="CH118" s="969"/>
      <c r="CI118" s="969"/>
      <c r="CJ118" s="969"/>
      <c r="CK118" s="999"/>
      <c r="CL118" s="1000"/>
      <c r="CM118" s="970" t="s">
        <v>392</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64</v>
      </c>
      <c r="DH118" s="1013"/>
      <c r="DI118" s="1013"/>
      <c r="DJ118" s="1013"/>
      <c r="DK118" s="1014"/>
      <c r="DL118" s="1015" t="s">
        <v>64</v>
      </c>
      <c r="DM118" s="1013"/>
      <c r="DN118" s="1013"/>
      <c r="DO118" s="1013"/>
      <c r="DP118" s="1014"/>
      <c r="DQ118" s="1015" t="s">
        <v>64</v>
      </c>
      <c r="DR118" s="1013"/>
      <c r="DS118" s="1013"/>
      <c r="DT118" s="1013"/>
      <c r="DU118" s="1014"/>
      <c r="DV118" s="1016" t="s">
        <v>64</v>
      </c>
      <c r="DW118" s="1017"/>
      <c r="DX118" s="1017"/>
      <c r="DY118" s="1017"/>
      <c r="DZ118" s="1018"/>
    </row>
    <row r="119" spans="1:130" s="103" customFormat="1" ht="26.25" customHeight="1" x14ac:dyDescent="0.15">
      <c r="A119" s="1118" t="s">
        <v>367</v>
      </c>
      <c r="B119" s="998"/>
      <c r="C119" s="977" t="s">
        <v>368</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64</v>
      </c>
      <c r="AB119" s="946"/>
      <c r="AC119" s="946"/>
      <c r="AD119" s="946"/>
      <c r="AE119" s="947"/>
      <c r="AF119" s="948" t="s">
        <v>64</v>
      </c>
      <c r="AG119" s="946"/>
      <c r="AH119" s="946"/>
      <c r="AI119" s="946"/>
      <c r="AJ119" s="947"/>
      <c r="AK119" s="948" t="s">
        <v>64</v>
      </c>
      <c r="AL119" s="946"/>
      <c r="AM119" s="946"/>
      <c r="AN119" s="946"/>
      <c r="AO119" s="947"/>
      <c r="AP119" s="949" t="s">
        <v>64</v>
      </c>
      <c r="AQ119" s="950"/>
      <c r="AR119" s="950"/>
      <c r="AS119" s="950"/>
      <c r="AT119" s="951"/>
      <c r="AU119" s="956"/>
      <c r="AV119" s="957"/>
      <c r="AW119" s="957"/>
      <c r="AX119" s="957"/>
      <c r="AY119" s="957"/>
      <c r="AZ119" s="134" t="s">
        <v>118</v>
      </c>
      <c r="BA119" s="134"/>
      <c r="BB119" s="134"/>
      <c r="BC119" s="134"/>
      <c r="BD119" s="134"/>
      <c r="BE119" s="134"/>
      <c r="BF119" s="134"/>
      <c r="BG119" s="134"/>
      <c r="BH119" s="134"/>
      <c r="BI119" s="134"/>
      <c r="BJ119" s="134"/>
      <c r="BK119" s="134"/>
      <c r="BL119" s="134"/>
      <c r="BM119" s="134"/>
      <c r="BN119" s="134"/>
      <c r="BO119" s="1029" t="s">
        <v>393</v>
      </c>
      <c r="BP119" s="1060"/>
      <c r="BQ119" s="1051">
        <v>6263369</v>
      </c>
      <c r="BR119" s="1052"/>
      <c r="BS119" s="1052"/>
      <c r="BT119" s="1052"/>
      <c r="BU119" s="1052"/>
      <c r="BV119" s="1052">
        <v>6180330</v>
      </c>
      <c r="BW119" s="1052"/>
      <c r="BX119" s="1052"/>
      <c r="BY119" s="1052"/>
      <c r="BZ119" s="1052"/>
      <c r="CA119" s="1052">
        <v>6030377</v>
      </c>
      <c r="CB119" s="1052"/>
      <c r="CC119" s="1052"/>
      <c r="CD119" s="1052"/>
      <c r="CE119" s="1052"/>
      <c r="CF119" s="1053"/>
      <c r="CG119" s="1054"/>
      <c r="CH119" s="1054"/>
      <c r="CI119" s="1054"/>
      <c r="CJ119" s="1055"/>
      <c r="CK119" s="1001"/>
      <c r="CL119" s="1002"/>
      <c r="CM119" s="1056" t="s">
        <v>394</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64</v>
      </c>
      <c r="DH119" s="1038"/>
      <c r="DI119" s="1038"/>
      <c r="DJ119" s="1038"/>
      <c r="DK119" s="1039"/>
      <c r="DL119" s="1037" t="s">
        <v>64</v>
      </c>
      <c r="DM119" s="1038"/>
      <c r="DN119" s="1038"/>
      <c r="DO119" s="1038"/>
      <c r="DP119" s="1039"/>
      <c r="DQ119" s="1037" t="s">
        <v>64</v>
      </c>
      <c r="DR119" s="1038"/>
      <c r="DS119" s="1038"/>
      <c r="DT119" s="1038"/>
      <c r="DU119" s="1039"/>
      <c r="DV119" s="1040" t="s">
        <v>64</v>
      </c>
      <c r="DW119" s="1041"/>
      <c r="DX119" s="1041"/>
      <c r="DY119" s="1041"/>
      <c r="DZ119" s="1042"/>
    </row>
    <row r="120" spans="1:130" s="103" customFormat="1" ht="26.25" customHeight="1" x14ac:dyDescent="0.15">
      <c r="A120" s="1119"/>
      <c r="B120" s="1000"/>
      <c r="C120" s="970" t="s">
        <v>371</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64</v>
      </c>
      <c r="AB120" s="1013"/>
      <c r="AC120" s="1013"/>
      <c r="AD120" s="1013"/>
      <c r="AE120" s="1014"/>
      <c r="AF120" s="1015" t="s">
        <v>64</v>
      </c>
      <c r="AG120" s="1013"/>
      <c r="AH120" s="1013"/>
      <c r="AI120" s="1013"/>
      <c r="AJ120" s="1014"/>
      <c r="AK120" s="1015" t="s">
        <v>64</v>
      </c>
      <c r="AL120" s="1013"/>
      <c r="AM120" s="1013"/>
      <c r="AN120" s="1013"/>
      <c r="AO120" s="1014"/>
      <c r="AP120" s="1016" t="s">
        <v>64</v>
      </c>
      <c r="AQ120" s="1017"/>
      <c r="AR120" s="1017"/>
      <c r="AS120" s="1017"/>
      <c r="AT120" s="1018"/>
      <c r="AU120" s="1043" t="s">
        <v>395</v>
      </c>
      <c r="AV120" s="1044"/>
      <c r="AW120" s="1044"/>
      <c r="AX120" s="1044"/>
      <c r="AY120" s="1045"/>
      <c r="AZ120" s="994" t="s">
        <v>396</v>
      </c>
      <c r="BA120" s="943"/>
      <c r="BB120" s="943"/>
      <c r="BC120" s="943"/>
      <c r="BD120" s="943"/>
      <c r="BE120" s="943"/>
      <c r="BF120" s="943"/>
      <c r="BG120" s="943"/>
      <c r="BH120" s="943"/>
      <c r="BI120" s="943"/>
      <c r="BJ120" s="943"/>
      <c r="BK120" s="943"/>
      <c r="BL120" s="943"/>
      <c r="BM120" s="943"/>
      <c r="BN120" s="943"/>
      <c r="BO120" s="943"/>
      <c r="BP120" s="944"/>
      <c r="BQ120" s="980">
        <v>1379910</v>
      </c>
      <c r="BR120" s="981"/>
      <c r="BS120" s="981"/>
      <c r="BT120" s="981"/>
      <c r="BU120" s="981"/>
      <c r="BV120" s="981">
        <v>1338933</v>
      </c>
      <c r="BW120" s="981"/>
      <c r="BX120" s="981"/>
      <c r="BY120" s="981"/>
      <c r="BZ120" s="981"/>
      <c r="CA120" s="981">
        <v>1396767</v>
      </c>
      <c r="CB120" s="981"/>
      <c r="CC120" s="981"/>
      <c r="CD120" s="981"/>
      <c r="CE120" s="981"/>
      <c r="CF120" s="995">
        <v>72.3</v>
      </c>
      <c r="CG120" s="996"/>
      <c r="CH120" s="996"/>
      <c r="CI120" s="996"/>
      <c r="CJ120" s="996"/>
      <c r="CK120" s="1061" t="s">
        <v>397</v>
      </c>
      <c r="CL120" s="1062"/>
      <c r="CM120" s="1062"/>
      <c r="CN120" s="1062"/>
      <c r="CO120" s="1063"/>
      <c r="CP120" s="1069" t="s">
        <v>337</v>
      </c>
      <c r="CQ120" s="1070"/>
      <c r="CR120" s="1070"/>
      <c r="CS120" s="1070"/>
      <c r="CT120" s="1070"/>
      <c r="CU120" s="1070"/>
      <c r="CV120" s="1070"/>
      <c r="CW120" s="1070"/>
      <c r="CX120" s="1070"/>
      <c r="CY120" s="1070"/>
      <c r="CZ120" s="1070"/>
      <c r="DA120" s="1070"/>
      <c r="DB120" s="1070"/>
      <c r="DC120" s="1070"/>
      <c r="DD120" s="1070"/>
      <c r="DE120" s="1070"/>
      <c r="DF120" s="1071"/>
      <c r="DG120" s="980">
        <v>658203</v>
      </c>
      <c r="DH120" s="981"/>
      <c r="DI120" s="981"/>
      <c r="DJ120" s="981"/>
      <c r="DK120" s="981"/>
      <c r="DL120" s="981">
        <v>554621</v>
      </c>
      <c r="DM120" s="981"/>
      <c r="DN120" s="981"/>
      <c r="DO120" s="981"/>
      <c r="DP120" s="981"/>
      <c r="DQ120" s="981">
        <v>489336</v>
      </c>
      <c r="DR120" s="981"/>
      <c r="DS120" s="981"/>
      <c r="DT120" s="981"/>
      <c r="DU120" s="981"/>
      <c r="DV120" s="982">
        <v>25.3</v>
      </c>
      <c r="DW120" s="982"/>
      <c r="DX120" s="982"/>
      <c r="DY120" s="982"/>
      <c r="DZ120" s="983"/>
    </row>
    <row r="121" spans="1:130" s="103" customFormat="1" ht="26.25" customHeight="1" x14ac:dyDescent="0.15">
      <c r="A121" s="1119"/>
      <c r="B121" s="1000"/>
      <c r="C121" s="1021" t="s">
        <v>398</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64</v>
      </c>
      <c r="AB121" s="1013"/>
      <c r="AC121" s="1013"/>
      <c r="AD121" s="1013"/>
      <c r="AE121" s="1014"/>
      <c r="AF121" s="1015" t="s">
        <v>64</v>
      </c>
      <c r="AG121" s="1013"/>
      <c r="AH121" s="1013"/>
      <c r="AI121" s="1013"/>
      <c r="AJ121" s="1014"/>
      <c r="AK121" s="1015" t="s">
        <v>64</v>
      </c>
      <c r="AL121" s="1013"/>
      <c r="AM121" s="1013"/>
      <c r="AN121" s="1013"/>
      <c r="AO121" s="1014"/>
      <c r="AP121" s="1016" t="s">
        <v>64</v>
      </c>
      <c r="AQ121" s="1017"/>
      <c r="AR121" s="1017"/>
      <c r="AS121" s="1017"/>
      <c r="AT121" s="1018"/>
      <c r="AU121" s="1046"/>
      <c r="AV121" s="1047"/>
      <c r="AW121" s="1047"/>
      <c r="AX121" s="1047"/>
      <c r="AY121" s="1048"/>
      <c r="AZ121" s="1003" t="s">
        <v>399</v>
      </c>
      <c r="BA121" s="1004"/>
      <c r="BB121" s="1004"/>
      <c r="BC121" s="1004"/>
      <c r="BD121" s="1004"/>
      <c r="BE121" s="1004"/>
      <c r="BF121" s="1004"/>
      <c r="BG121" s="1004"/>
      <c r="BH121" s="1004"/>
      <c r="BI121" s="1004"/>
      <c r="BJ121" s="1004"/>
      <c r="BK121" s="1004"/>
      <c r="BL121" s="1004"/>
      <c r="BM121" s="1004"/>
      <c r="BN121" s="1004"/>
      <c r="BO121" s="1004"/>
      <c r="BP121" s="1005"/>
      <c r="BQ121" s="973">
        <v>927053</v>
      </c>
      <c r="BR121" s="974"/>
      <c r="BS121" s="974"/>
      <c r="BT121" s="974"/>
      <c r="BU121" s="974"/>
      <c r="BV121" s="974">
        <v>980203</v>
      </c>
      <c r="BW121" s="974"/>
      <c r="BX121" s="974"/>
      <c r="BY121" s="974"/>
      <c r="BZ121" s="974"/>
      <c r="CA121" s="974">
        <v>945579</v>
      </c>
      <c r="CB121" s="974"/>
      <c r="CC121" s="974"/>
      <c r="CD121" s="974"/>
      <c r="CE121" s="974"/>
      <c r="CF121" s="968">
        <v>49</v>
      </c>
      <c r="CG121" s="969"/>
      <c r="CH121" s="969"/>
      <c r="CI121" s="969"/>
      <c r="CJ121" s="969"/>
      <c r="CK121" s="1064"/>
      <c r="CL121" s="1065"/>
      <c r="CM121" s="1065"/>
      <c r="CN121" s="1065"/>
      <c r="CO121" s="1066"/>
      <c r="CP121" s="1074" t="s">
        <v>340</v>
      </c>
      <c r="CQ121" s="1075"/>
      <c r="CR121" s="1075"/>
      <c r="CS121" s="1075"/>
      <c r="CT121" s="1075"/>
      <c r="CU121" s="1075"/>
      <c r="CV121" s="1075"/>
      <c r="CW121" s="1075"/>
      <c r="CX121" s="1075"/>
      <c r="CY121" s="1075"/>
      <c r="CZ121" s="1075"/>
      <c r="DA121" s="1075"/>
      <c r="DB121" s="1075"/>
      <c r="DC121" s="1075"/>
      <c r="DD121" s="1075"/>
      <c r="DE121" s="1075"/>
      <c r="DF121" s="1076"/>
      <c r="DG121" s="973">
        <v>259943</v>
      </c>
      <c r="DH121" s="974"/>
      <c r="DI121" s="974"/>
      <c r="DJ121" s="974"/>
      <c r="DK121" s="974"/>
      <c r="DL121" s="974">
        <v>101392</v>
      </c>
      <c r="DM121" s="974"/>
      <c r="DN121" s="974"/>
      <c r="DO121" s="974"/>
      <c r="DP121" s="974"/>
      <c r="DQ121" s="974">
        <v>162278</v>
      </c>
      <c r="DR121" s="974"/>
      <c r="DS121" s="974"/>
      <c r="DT121" s="974"/>
      <c r="DU121" s="974"/>
      <c r="DV121" s="975">
        <v>8.4</v>
      </c>
      <c r="DW121" s="975"/>
      <c r="DX121" s="975"/>
      <c r="DY121" s="975"/>
      <c r="DZ121" s="976"/>
    </row>
    <row r="122" spans="1:130" s="103" customFormat="1" ht="26.25" customHeight="1" x14ac:dyDescent="0.15">
      <c r="A122" s="1119"/>
      <c r="B122" s="1000"/>
      <c r="C122" s="970" t="s">
        <v>381</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64</v>
      </c>
      <c r="AB122" s="1013"/>
      <c r="AC122" s="1013"/>
      <c r="AD122" s="1013"/>
      <c r="AE122" s="1014"/>
      <c r="AF122" s="1015" t="s">
        <v>64</v>
      </c>
      <c r="AG122" s="1013"/>
      <c r="AH122" s="1013"/>
      <c r="AI122" s="1013"/>
      <c r="AJ122" s="1014"/>
      <c r="AK122" s="1015" t="s">
        <v>64</v>
      </c>
      <c r="AL122" s="1013"/>
      <c r="AM122" s="1013"/>
      <c r="AN122" s="1013"/>
      <c r="AO122" s="1014"/>
      <c r="AP122" s="1016" t="s">
        <v>64</v>
      </c>
      <c r="AQ122" s="1017"/>
      <c r="AR122" s="1017"/>
      <c r="AS122" s="1017"/>
      <c r="AT122" s="1018"/>
      <c r="AU122" s="1046"/>
      <c r="AV122" s="1047"/>
      <c r="AW122" s="1047"/>
      <c r="AX122" s="1047"/>
      <c r="AY122" s="1048"/>
      <c r="AZ122" s="1028" t="s">
        <v>400</v>
      </c>
      <c r="BA122" s="1019"/>
      <c r="BB122" s="1019"/>
      <c r="BC122" s="1019"/>
      <c r="BD122" s="1019"/>
      <c r="BE122" s="1019"/>
      <c r="BF122" s="1019"/>
      <c r="BG122" s="1019"/>
      <c r="BH122" s="1019"/>
      <c r="BI122" s="1019"/>
      <c r="BJ122" s="1019"/>
      <c r="BK122" s="1019"/>
      <c r="BL122" s="1019"/>
      <c r="BM122" s="1019"/>
      <c r="BN122" s="1019"/>
      <c r="BO122" s="1019"/>
      <c r="BP122" s="1020"/>
      <c r="BQ122" s="1051">
        <v>3461863</v>
      </c>
      <c r="BR122" s="1052"/>
      <c r="BS122" s="1052"/>
      <c r="BT122" s="1052"/>
      <c r="BU122" s="1052"/>
      <c r="BV122" s="1052">
        <v>3418097</v>
      </c>
      <c r="BW122" s="1052"/>
      <c r="BX122" s="1052"/>
      <c r="BY122" s="1052"/>
      <c r="BZ122" s="1052"/>
      <c r="CA122" s="1052">
        <v>3220521</v>
      </c>
      <c r="CB122" s="1052"/>
      <c r="CC122" s="1052"/>
      <c r="CD122" s="1052"/>
      <c r="CE122" s="1052"/>
      <c r="CF122" s="1072">
        <v>166.8</v>
      </c>
      <c r="CG122" s="1073"/>
      <c r="CH122" s="1073"/>
      <c r="CI122" s="1073"/>
      <c r="CJ122" s="1073"/>
      <c r="CK122" s="1064"/>
      <c r="CL122" s="1065"/>
      <c r="CM122" s="1065"/>
      <c r="CN122" s="1065"/>
      <c r="CO122" s="1066"/>
      <c r="CP122" s="1074" t="s">
        <v>339</v>
      </c>
      <c r="CQ122" s="1075"/>
      <c r="CR122" s="1075"/>
      <c r="CS122" s="1075"/>
      <c r="CT122" s="1075"/>
      <c r="CU122" s="1075"/>
      <c r="CV122" s="1075"/>
      <c r="CW122" s="1075"/>
      <c r="CX122" s="1075"/>
      <c r="CY122" s="1075"/>
      <c r="CZ122" s="1075"/>
      <c r="DA122" s="1075"/>
      <c r="DB122" s="1075"/>
      <c r="DC122" s="1075"/>
      <c r="DD122" s="1075"/>
      <c r="DE122" s="1075"/>
      <c r="DF122" s="1076"/>
      <c r="DG122" s="973">
        <v>107061</v>
      </c>
      <c r="DH122" s="974"/>
      <c r="DI122" s="974"/>
      <c r="DJ122" s="974"/>
      <c r="DK122" s="974"/>
      <c r="DL122" s="974">
        <v>87752</v>
      </c>
      <c r="DM122" s="974"/>
      <c r="DN122" s="974"/>
      <c r="DO122" s="974"/>
      <c r="DP122" s="974"/>
      <c r="DQ122" s="974">
        <v>73112</v>
      </c>
      <c r="DR122" s="974"/>
      <c r="DS122" s="974"/>
      <c r="DT122" s="974"/>
      <c r="DU122" s="974"/>
      <c r="DV122" s="975">
        <v>3.8</v>
      </c>
      <c r="DW122" s="975"/>
      <c r="DX122" s="975"/>
      <c r="DY122" s="975"/>
      <c r="DZ122" s="976"/>
    </row>
    <row r="123" spans="1:130" s="103" customFormat="1" ht="26.25" customHeight="1" x14ac:dyDescent="0.15">
      <c r="A123" s="1119"/>
      <c r="B123" s="1000"/>
      <c r="C123" s="970" t="s">
        <v>387</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64</v>
      </c>
      <c r="AB123" s="1013"/>
      <c r="AC123" s="1013"/>
      <c r="AD123" s="1013"/>
      <c r="AE123" s="1014"/>
      <c r="AF123" s="1015" t="s">
        <v>64</v>
      </c>
      <c r="AG123" s="1013"/>
      <c r="AH123" s="1013"/>
      <c r="AI123" s="1013"/>
      <c r="AJ123" s="1014"/>
      <c r="AK123" s="1015" t="s">
        <v>64</v>
      </c>
      <c r="AL123" s="1013"/>
      <c r="AM123" s="1013"/>
      <c r="AN123" s="1013"/>
      <c r="AO123" s="1014"/>
      <c r="AP123" s="1016" t="s">
        <v>64</v>
      </c>
      <c r="AQ123" s="1017"/>
      <c r="AR123" s="1017"/>
      <c r="AS123" s="1017"/>
      <c r="AT123" s="1018"/>
      <c r="AU123" s="1049"/>
      <c r="AV123" s="1050"/>
      <c r="AW123" s="1050"/>
      <c r="AX123" s="1050"/>
      <c r="AY123" s="1050"/>
      <c r="AZ123" s="134" t="s">
        <v>118</v>
      </c>
      <c r="BA123" s="134"/>
      <c r="BB123" s="134"/>
      <c r="BC123" s="134"/>
      <c r="BD123" s="134"/>
      <c r="BE123" s="134"/>
      <c r="BF123" s="134"/>
      <c r="BG123" s="134"/>
      <c r="BH123" s="134"/>
      <c r="BI123" s="134"/>
      <c r="BJ123" s="134"/>
      <c r="BK123" s="134"/>
      <c r="BL123" s="134"/>
      <c r="BM123" s="134"/>
      <c r="BN123" s="134"/>
      <c r="BO123" s="1029" t="s">
        <v>401</v>
      </c>
      <c r="BP123" s="1060"/>
      <c r="BQ123" s="1090">
        <v>5768826</v>
      </c>
      <c r="BR123" s="1091"/>
      <c r="BS123" s="1091"/>
      <c r="BT123" s="1091"/>
      <c r="BU123" s="1091"/>
      <c r="BV123" s="1091">
        <v>5737233</v>
      </c>
      <c r="BW123" s="1091"/>
      <c r="BX123" s="1091"/>
      <c r="BY123" s="1091"/>
      <c r="BZ123" s="1091"/>
      <c r="CA123" s="1091">
        <v>5562867</v>
      </c>
      <c r="CB123" s="1091"/>
      <c r="CC123" s="1091"/>
      <c r="CD123" s="1091"/>
      <c r="CE123" s="1091"/>
      <c r="CF123" s="1053"/>
      <c r="CG123" s="1054"/>
      <c r="CH123" s="1054"/>
      <c r="CI123" s="1054"/>
      <c r="CJ123" s="1055"/>
      <c r="CK123" s="1064"/>
      <c r="CL123" s="1065"/>
      <c r="CM123" s="1065"/>
      <c r="CN123" s="1065"/>
      <c r="CO123" s="1066"/>
      <c r="CP123" s="1074" t="s">
        <v>335</v>
      </c>
      <c r="CQ123" s="1075"/>
      <c r="CR123" s="1075"/>
      <c r="CS123" s="1075"/>
      <c r="CT123" s="1075"/>
      <c r="CU123" s="1075"/>
      <c r="CV123" s="1075"/>
      <c r="CW123" s="1075"/>
      <c r="CX123" s="1075"/>
      <c r="CY123" s="1075"/>
      <c r="CZ123" s="1075"/>
      <c r="DA123" s="1075"/>
      <c r="DB123" s="1075"/>
      <c r="DC123" s="1075"/>
      <c r="DD123" s="1075"/>
      <c r="DE123" s="1075"/>
      <c r="DF123" s="1076"/>
      <c r="DG123" s="1012" t="s">
        <v>64</v>
      </c>
      <c r="DH123" s="1013"/>
      <c r="DI123" s="1013"/>
      <c r="DJ123" s="1013"/>
      <c r="DK123" s="1014"/>
      <c r="DL123" s="1015" t="s">
        <v>64</v>
      </c>
      <c r="DM123" s="1013"/>
      <c r="DN123" s="1013"/>
      <c r="DO123" s="1013"/>
      <c r="DP123" s="1014"/>
      <c r="DQ123" s="1015" t="s">
        <v>64</v>
      </c>
      <c r="DR123" s="1013"/>
      <c r="DS123" s="1013"/>
      <c r="DT123" s="1013"/>
      <c r="DU123" s="1014"/>
      <c r="DV123" s="1016" t="s">
        <v>64</v>
      </c>
      <c r="DW123" s="1017"/>
      <c r="DX123" s="1017"/>
      <c r="DY123" s="1017"/>
      <c r="DZ123" s="1018"/>
    </row>
    <row r="124" spans="1:130" s="103" customFormat="1" ht="26.25" customHeight="1" thickBot="1" x14ac:dyDescent="0.2">
      <c r="A124" s="1119"/>
      <c r="B124" s="1000"/>
      <c r="C124" s="970" t="s">
        <v>390</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64</v>
      </c>
      <c r="AB124" s="1013"/>
      <c r="AC124" s="1013"/>
      <c r="AD124" s="1013"/>
      <c r="AE124" s="1014"/>
      <c r="AF124" s="1015" t="s">
        <v>64</v>
      </c>
      <c r="AG124" s="1013"/>
      <c r="AH124" s="1013"/>
      <c r="AI124" s="1013"/>
      <c r="AJ124" s="1014"/>
      <c r="AK124" s="1015" t="s">
        <v>64</v>
      </c>
      <c r="AL124" s="1013"/>
      <c r="AM124" s="1013"/>
      <c r="AN124" s="1013"/>
      <c r="AO124" s="1014"/>
      <c r="AP124" s="1016" t="s">
        <v>64</v>
      </c>
      <c r="AQ124" s="1017"/>
      <c r="AR124" s="1017"/>
      <c r="AS124" s="1017"/>
      <c r="AT124" s="1018"/>
      <c r="AU124" s="1086" t="s">
        <v>402</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v>26.8</v>
      </c>
      <c r="BR124" s="1082"/>
      <c r="BS124" s="1082"/>
      <c r="BT124" s="1082"/>
      <c r="BU124" s="1082"/>
      <c r="BV124" s="1082">
        <v>23.9</v>
      </c>
      <c r="BW124" s="1082"/>
      <c r="BX124" s="1082"/>
      <c r="BY124" s="1082"/>
      <c r="BZ124" s="1082"/>
      <c r="CA124" s="1082">
        <v>24.2</v>
      </c>
      <c r="CB124" s="1082"/>
      <c r="CC124" s="1082"/>
      <c r="CD124" s="1082"/>
      <c r="CE124" s="1082"/>
      <c r="CF124" s="1083"/>
      <c r="CG124" s="1084"/>
      <c r="CH124" s="1084"/>
      <c r="CI124" s="1084"/>
      <c r="CJ124" s="1085"/>
      <c r="CK124" s="1067"/>
      <c r="CL124" s="1067"/>
      <c r="CM124" s="1067"/>
      <c r="CN124" s="1067"/>
      <c r="CO124" s="1068"/>
      <c r="CP124" s="1074" t="s">
        <v>403</v>
      </c>
      <c r="CQ124" s="1075"/>
      <c r="CR124" s="1075"/>
      <c r="CS124" s="1075"/>
      <c r="CT124" s="1075"/>
      <c r="CU124" s="1075"/>
      <c r="CV124" s="1075"/>
      <c r="CW124" s="1075"/>
      <c r="CX124" s="1075"/>
      <c r="CY124" s="1075"/>
      <c r="CZ124" s="1075"/>
      <c r="DA124" s="1075"/>
      <c r="DB124" s="1075"/>
      <c r="DC124" s="1075"/>
      <c r="DD124" s="1075"/>
      <c r="DE124" s="1075"/>
      <c r="DF124" s="1076"/>
      <c r="DG124" s="1059" t="s">
        <v>64</v>
      </c>
      <c r="DH124" s="1038"/>
      <c r="DI124" s="1038"/>
      <c r="DJ124" s="1038"/>
      <c r="DK124" s="1039"/>
      <c r="DL124" s="1037" t="s">
        <v>64</v>
      </c>
      <c r="DM124" s="1038"/>
      <c r="DN124" s="1038"/>
      <c r="DO124" s="1038"/>
      <c r="DP124" s="1039"/>
      <c r="DQ124" s="1037" t="s">
        <v>64</v>
      </c>
      <c r="DR124" s="1038"/>
      <c r="DS124" s="1038"/>
      <c r="DT124" s="1038"/>
      <c r="DU124" s="1039"/>
      <c r="DV124" s="1040" t="s">
        <v>64</v>
      </c>
      <c r="DW124" s="1041"/>
      <c r="DX124" s="1041"/>
      <c r="DY124" s="1041"/>
      <c r="DZ124" s="1042"/>
    </row>
    <row r="125" spans="1:130" s="103" customFormat="1" ht="26.25" customHeight="1" x14ac:dyDescent="0.15">
      <c r="A125" s="1119"/>
      <c r="B125" s="1000"/>
      <c r="C125" s="970" t="s">
        <v>392</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64</v>
      </c>
      <c r="AB125" s="1013"/>
      <c r="AC125" s="1013"/>
      <c r="AD125" s="1013"/>
      <c r="AE125" s="1014"/>
      <c r="AF125" s="1015" t="s">
        <v>64</v>
      </c>
      <c r="AG125" s="1013"/>
      <c r="AH125" s="1013"/>
      <c r="AI125" s="1013"/>
      <c r="AJ125" s="1014"/>
      <c r="AK125" s="1015" t="s">
        <v>64</v>
      </c>
      <c r="AL125" s="1013"/>
      <c r="AM125" s="1013"/>
      <c r="AN125" s="1013"/>
      <c r="AO125" s="1014"/>
      <c r="AP125" s="1016" t="s">
        <v>64</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404</v>
      </c>
      <c r="CL125" s="1062"/>
      <c r="CM125" s="1062"/>
      <c r="CN125" s="1062"/>
      <c r="CO125" s="1063"/>
      <c r="CP125" s="994" t="s">
        <v>405</v>
      </c>
      <c r="CQ125" s="943"/>
      <c r="CR125" s="943"/>
      <c r="CS125" s="943"/>
      <c r="CT125" s="943"/>
      <c r="CU125" s="943"/>
      <c r="CV125" s="943"/>
      <c r="CW125" s="943"/>
      <c r="CX125" s="943"/>
      <c r="CY125" s="943"/>
      <c r="CZ125" s="943"/>
      <c r="DA125" s="943"/>
      <c r="DB125" s="943"/>
      <c r="DC125" s="943"/>
      <c r="DD125" s="943"/>
      <c r="DE125" s="943"/>
      <c r="DF125" s="944"/>
      <c r="DG125" s="980" t="s">
        <v>64</v>
      </c>
      <c r="DH125" s="981"/>
      <c r="DI125" s="981"/>
      <c r="DJ125" s="981"/>
      <c r="DK125" s="981"/>
      <c r="DL125" s="981" t="s">
        <v>64</v>
      </c>
      <c r="DM125" s="981"/>
      <c r="DN125" s="981"/>
      <c r="DO125" s="981"/>
      <c r="DP125" s="981"/>
      <c r="DQ125" s="981" t="s">
        <v>64</v>
      </c>
      <c r="DR125" s="981"/>
      <c r="DS125" s="981"/>
      <c r="DT125" s="981"/>
      <c r="DU125" s="981"/>
      <c r="DV125" s="982" t="s">
        <v>64</v>
      </c>
      <c r="DW125" s="982"/>
      <c r="DX125" s="982"/>
      <c r="DY125" s="982"/>
      <c r="DZ125" s="983"/>
    </row>
    <row r="126" spans="1:130" s="103" customFormat="1" ht="26.25" customHeight="1" thickBot="1" x14ac:dyDescent="0.2">
      <c r="A126" s="1119"/>
      <c r="B126" s="1000"/>
      <c r="C126" s="970" t="s">
        <v>394</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64</v>
      </c>
      <c r="AB126" s="1013"/>
      <c r="AC126" s="1013"/>
      <c r="AD126" s="1013"/>
      <c r="AE126" s="1014"/>
      <c r="AF126" s="1015" t="s">
        <v>64</v>
      </c>
      <c r="AG126" s="1013"/>
      <c r="AH126" s="1013"/>
      <c r="AI126" s="1013"/>
      <c r="AJ126" s="1014"/>
      <c r="AK126" s="1015" t="s">
        <v>64</v>
      </c>
      <c r="AL126" s="1013"/>
      <c r="AM126" s="1013"/>
      <c r="AN126" s="1013"/>
      <c r="AO126" s="1014"/>
      <c r="AP126" s="1016" t="s">
        <v>64</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406</v>
      </c>
      <c r="CQ126" s="1004"/>
      <c r="CR126" s="1004"/>
      <c r="CS126" s="1004"/>
      <c r="CT126" s="1004"/>
      <c r="CU126" s="1004"/>
      <c r="CV126" s="1004"/>
      <c r="CW126" s="1004"/>
      <c r="CX126" s="1004"/>
      <c r="CY126" s="1004"/>
      <c r="CZ126" s="1004"/>
      <c r="DA126" s="1004"/>
      <c r="DB126" s="1004"/>
      <c r="DC126" s="1004"/>
      <c r="DD126" s="1004"/>
      <c r="DE126" s="1004"/>
      <c r="DF126" s="1005"/>
      <c r="DG126" s="973" t="s">
        <v>64</v>
      </c>
      <c r="DH126" s="974"/>
      <c r="DI126" s="974"/>
      <c r="DJ126" s="974"/>
      <c r="DK126" s="974"/>
      <c r="DL126" s="974" t="s">
        <v>64</v>
      </c>
      <c r="DM126" s="974"/>
      <c r="DN126" s="974"/>
      <c r="DO126" s="974"/>
      <c r="DP126" s="974"/>
      <c r="DQ126" s="974" t="s">
        <v>64</v>
      </c>
      <c r="DR126" s="974"/>
      <c r="DS126" s="974"/>
      <c r="DT126" s="974"/>
      <c r="DU126" s="974"/>
      <c r="DV126" s="975" t="s">
        <v>64</v>
      </c>
      <c r="DW126" s="975"/>
      <c r="DX126" s="975"/>
      <c r="DY126" s="975"/>
      <c r="DZ126" s="976"/>
    </row>
    <row r="127" spans="1:130" s="103" customFormat="1" ht="26.25" customHeight="1" x14ac:dyDescent="0.15">
      <c r="A127" s="1120"/>
      <c r="B127" s="1002"/>
      <c r="C127" s="1056" t="s">
        <v>407</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t="s">
        <v>64</v>
      </c>
      <c r="AB127" s="1013"/>
      <c r="AC127" s="1013"/>
      <c r="AD127" s="1013"/>
      <c r="AE127" s="1014"/>
      <c r="AF127" s="1015" t="s">
        <v>64</v>
      </c>
      <c r="AG127" s="1013"/>
      <c r="AH127" s="1013"/>
      <c r="AI127" s="1013"/>
      <c r="AJ127" s="1014"/>
      <c r="AK127" s="1015" t="s">
        <v>64</v>
      </c>
      <c r="AL127" s="1013"/>
      <c r="AM127" s="1013"/>
      <c r="AN127" s="1013"/>
      <c r="AO127" s="1014"/>
      <c r="AP127" s="1016" t="s">
        <v>64</v>
      </c>
      <c r="AQ127" s="1017"/>
      <c r="AR127" s="1017"/>
      <c r="AS127" s="1017"/>
      <c r="AT127" s="1018"/>
      <c r="AU127" s="139"/>
      <c r="AV127" s="139"/>
      <c r="AW127" s="139"/>
      <c r="AX127" s="1092" t="s">
        <v>408</v>
      </c>
      <c r="AY127" s="1093"/>
      <c r="AZ127" s="1093"/>
      <c r="BA127" s="1093"/>
      <c r="BB127" s="1093"/>
      <c r="BC127" s="1093"/>
      <c r="BD127" s="1093"/>
      <c r="BE127" s="1094"/>
      <c r="BF127" s="1095" t="s">
        <v>409</v>
      </c>
      <c r="BG127" s="1093"/>
      <c r="BH127" s="1093"/>
      <c r="BI127" s="1093"/>
      <c r="BJ127" s="1093"/>
      <c r="BK127" s="1093"/>
      <c r="BL127" s="1094"/>
      <c r="BM127" s="1095" t="s">
        <v>410</v>
      </c>
      <c r="BN127" s="1093"/>
      <c r="BO127" s="1093"/>
      <c r="BP127" s="1093"/>
      <c r="BQ127" s="1093"/>
      <c r="BR127" s="1093"/>
      <c r="BS127" s="1094"/>
      <c r="BT127" s="1095" t="s">
        <v>411</v>
      </c>
      <c r="BU127" s="1093"/>
      <c r="BV127" s="1093"/>
      <c r="BW127" s="1093"/>
      <c r="BX127" s="1093"/>
      <c r="BY127" s="1093"/>
      <c r="BZ127" s="1117"/>
      <c r="CA127" s="139"/>
      <c r="CB127" s="139"/>
      <c r="CC127" s="139"/>
      <c r="CD127" s="140"/>
      <c r="CE127" s="140"/>
      <c r="CF127" s="140"/>
      <c r="CG127" s="137"/>
      <c r="CH127" s="137"/>
      <c r="CI127" s="137"/>
      <c r="CJ127" s="138"/>
      <c r="CK127" s="1078"/>
      <c r="CL127" s="1065"/>
      <c r="CM127" s="1065"/>
      <c r="CN127" s="1065"/>
      <c r="CO127" s="1066"/>
      <c r="CP127" s="1003" t="s">
        <v>412</v>
      </c>
      <c r="CQ127" s="1004"/>
      <c r="CR127" s="1004"/>
      <c r="CS127" s="1004"/>
      <c r="CT127" s="1004"/>
      <c r="CU127" s="1004"/>
      <c r="CV127" s="1004"/>
      <c r="CW127" s="1004"/>
      <c r="CX127" s="1004"/>
      <c r="CY127" s="1004"/>
      <c r="CZ127" s="1004"/>
      <c r="DA127" s="1004"/>
      <c r="DB127" s="1004"/>
      <c r="DC127" s="1004"/>
      <c r="DD127" s="1004"/>
      <c r="DE127" s="1004"/>
      <c r="DF127" s="1005"/>
      <c r="DG127" s="973" t="s">
        <v>64</v>
      </c>
      <c r="DH127" s="974"/>
      <c r="DI127" s="974"/>
      <c r="DJ127" s="974"/>
      <c r="DK127" s="974"/>
      <c r="DL127" s="974" t="s">
        <v>64</v>
      </c>
      <c r="DM127" s="974"/>
      <c r="DN127" s="974"/>
      <c r="DO127" s="974"/>
      <c r="DP127" s="974"/>
      <c r="DQ127" s="974" t="s">
        <v>64</v>
      </c>
      <c r="DR127" s="974"/>
      <c r="DS127" s="974"/>
      <c r="DT127" s="974"/>
      <c r="DU127" s="974"/>
      <c r="DV127" s="975" t="s">
        <v>64</v>
      </c>
      <c r="DW127" s="975"/>
      <c r="DX127" s="975"/>
      <c r="DY127" s="975"/>
      <c r="DZ127" s="976"/>
    </row>
    <row r="128" spans="1:130" s="103" customFormat="1" ht="26.25" customHeight="1" thickBot="1" x14ac:dyDescent="0.2">
      <c r="A128" s="1103" t="s">
        <v>413</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414</v>
      </c>
      <c r="X128" s="1105"/>
      <c r="Y128" s="1105"/>
      <c r="Z128" s="1106"/>
      <c r="AA128" s="1107">
        <v>70508</v>
      </c>
      <c r="AB128" s="1108"/>
      <c r="AC128" s="1108"/>
      <c r="AD128" s="1108"/>
      <c r="AE128" s="1109"/>
      <c r="AF128" s="1110">
        <v>72926</v>
      </c>
      <c r="AG128" s="1108"/>
      <c r="AH128" s="1108"/>
      <c r="AI128" s="1108"/>
      <c r="AJ128" s="1109"/>
      <c r="AK128" s="1110">
        <v>72384</v>
      </c>
      <c r="AL128" s="1108"/>
      <c r="AM128" s="1108"/>
      <c r="AN128" s="1108"/>
      <c r="AO128" s="1109"/>
      <c r="AP128" s="1111"/>
      <c r="AQ128" s="1112"/>
      <c r="AR128" s="1112"/>
      <c r="AS128" s="1112"/>
      <c r="AT128" s="1113"/>
      <c r="AU128" s="139"/>
      <c r="AV128" s="139"/>
      <c r="AW128" s="139"/>
      <c r="AX128" s="942" t="s">
        <v>415</v>
      </c>
      <c r="AY128" s="943"/>
      <c r="AZ128" s="943"/>
      <c r="BA128" s="943"/>
      <c r="BB128" s="943"/>
      <c r="BC128" s="943"/>
      <c r="BD128" s="943"/>
      <c r="BE128" s="944"/>
      <c r="BF128" s="1114" t="s">
        <v>64</v>
      </c>
      <c r="BG128" s="1115"/>
      <c r="BH128" s="1115"/>
      <c r="BI128" s="1115"/>
      <c r="BJ128" s="1115"/>
      <c r="BK128" s="1115"/>
      <c r="BL128" s="1116"/>
      <c r="BM128" s="1114">
        <v>15</v>
      </c>
      <c r="BN128" s="1115"/>
      <c r="BO128" s="1115"/>
      <c r="BP128" s="1115"/>
      <c r="BQ128" s="1115"/>
      <c r="BR128" s="1115"/>
      <c r="BS128" s="1116"/>
      <c r="BT128" s="1114">
        <v>20</v>
      </c>
      <c r="BU128" s="1115"/>
      <c r="BV128" s="1115"/>
      <c r="BW128" s="1115"/>
      <c r="BX128" s="1115"/>
      <c r="BY128" s="1115"/>
      <c r="BZ128" s="1133"/>
      <c r="CA128" s="140"/>
      <c r="CB128" s="140"/>
      <c r="CC128" s="140"/>
      <c r="CD128" s="140"/>
      <c r="CE128" s="140"/>
      <c r="CF128" s="140"/>
      <c r="CG128" s="137"/>
      <c r="CH128" s="137"/>
      <c r="CI128" s="137"/>
      <c r="CJ128" s="138"/>
      <c r="CK128" s="1079"/>
      <c r="CL128" s="1080"/>
      <c r="CM128" s="1080"/>
      <c r="CN128" s="1080"/>
      <c r="CO128" s="1081"/>
      <c r="CP128" s="1096" t="s">
        <v>416</v>
      </c>
      <c r="CQ128" s="1097"/>
      <c r="CR128" s="1097"/>
      <c r="CS128" s="1097"/>
      <c r="CT128" s="1097"/>
      <c r="CU128" s="1097"/>
      <c r="CV128" s="1097"/>
      <c r="CW128" s="1097"/>
      <c r="CX128" s="1097"/>
      <c r="CY128" s="1097"/>
      <c r="CZ128" s="1097"/>
      <c r="DA128" s="1097"/>
      <c r="DB128" s="1097"/>
      <c r="DC128" s="1097"/>
      <c r="DD128" s="1097"/>
      <c r="DE128" s="1097"/>
      <c r="DF128" s="1098"/>
      <c r="DG128" s="1099" t="s">
        <v>64</v>
      </c>
      <c r="DH128" s="1100"/>
      <c r="DI128" s="1100"/>
      <c r="DJ128" s="1100"/>
      <c r="DK128" s="1100"/>
      <c r="DL128" s="1100" t="s">
        <v>64</v>
      </c>
      <c r="DM128" s="1100"/>
      <c r="DN128" s="1100"/>
      <c r="DO128" s="1100"/>
      <c r="DP128" s="1100"/>
      <c r="DQ128" s="1100" t="s">
        <v>64</v>
      </c>
      <c r="DR128" s="1100"/>
      <c r="DS128" s="1100"/>
      <c r="DT128" s="1100"/>
      <c r="DU128" s="1100"/>
      <c r="DV128" s="1101" t="s">
        <v>64</v>
      </c>
      <c r="DW128" s="1101"/>
      <c r="DX128" s="1101"/>
      <c r="DY128" s="1101"/>
      <c r="DZ128" s="1102"/>
    </row>
    <row r="129" spans="1:131" s="103" customFormat="1" ht="26.25" customHeight="1" x14ac:dyDescent="0.15">
      <c r="A129" s="984" t="s">
        <v>44</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417</v>
      </c>
      <c r="X129" s="1128"/>
      <c r="Y129" s="1128"/>
      <c r="Z129" s="1129"/>
      <c r="AA129" s="1012">
        <v>2216158</v>
      </c>
      <c r="AB129" s="1013"/>
      <c r="AC129" s="1013"/>
      <c r="AD129" s="1013"/>
      <c r="AE129" s="1014"/>
      <c r="AF129" s="1015">
        <v>2228113</v>
      </c>
      <c r="AG129" s="1013"/>
      <c r="AH129" s="1013"/>
      <c r="AI129" s="1013"/>
      <c r="AJ129" s="1014"/>
      <c r="AK129" s="1015">
        <v>2376920</v>
      </c>
      <c r="AL129" s="1013"/>
      <c r="AM129" s="1013"/>
      <c r="AN129" s="1013"/>
      <c r="AO129" s="1014"/>
      <c r="AP129" s="1130"/>
      <c r="AQ129" s="1131"/>
      <c r="AR129" s="1131"/>
      <c r="AS129" s="1131"/>
      <c r="AT129" s="1132"/>
      <c r="AU129" s="141"/>
      <c r="AV129" s="141"/>
      <c r="AW129" s="141"/>
      <c r="AX129" s="1121" t="s">
        <v>418</v>
      </c>
      <c r="AY129" s="1004"/>
      <c r="AZ129" s="1004"/>
      <c r="BA129" s="1004"/>
      <c r="BB129" s="1004"/>
      <c r="BC129" s="1004"/>
      <c r="BD129" s="1004"/>
      <c r="BE129" s="1005"/>
      <c r="BF129" s="1122" t="s">
        <v>64</v>
      </c>
      <c r="BG129" s="1123"/>
      <c r="BH129" s="1123"/>
      <c r="BI129" s="1123"/>
      <c r="BJ129" s="1123"/>
      <c r="BK129" s="1123"/>
      <c r="BL129" s="1124"/>
      <c r="BM129" s="1122">
        <v>20</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4" t="s">
        <v>419</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420</v>
      </c>
      <c r="X130" s="1128"/>
      <c r="Y130" s="1128"/>
      <c r="Z130" s="1129"/>
      <c r="AA130" s="1012">
        <v>375105</v>
      </c>
      <c r="AB130" s="1013"/>
      <c r="AC130" s="1013"/>
      <c r="AD130" s="1013"/>
      <c r="AE130" s="1014"/>
      <c r="AF130" s="1015">
        <v>378273</v>
      </c>
      <c r="AG130" s="1013"/>
      <c r="AH130" s="1013"/>
      <c r="AI130" s="1013"/>
      <c r="AJ130" s="1014"/>
      <c r="AK130" s="1015">
        <v>446131</v>
      </c>
      <c r="AL130" s="1013"/>
      <c r="AM130" s="1013"/>
      <c r="AN130" s="1013"/>
      <c r="AO130" s="1014"/>
      <c r="AP130" s="1130"/>
      <c r="AQ130" s="1131"/>
      <c r="AR130" s="1131"/>
      <c r="AS130" s="1131"/>
      <c r="AT130" s="1132"/>
      <c r="AU130" s="141"/>
      <c r="AV130" s="141"/>
      <c r="AW130" s="141"/>
      <c r="AX130" s="1121" t="s">
        <v>421</v>
      </c>
      <c r="AY130" s="1004"/>
      <c r="AZ130" s="1004"/>
      <c r="BA130" s="1004"/>
      <c r="BB130" s="1004"/>
      <c r="BC130" s="1004"/>
      <c r="BD130" s="1004"/>
      <c r="BE130" s="1005"/>
      <c r="BF130" s="1158">
        <v>8.5</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422</v>
      </c>
      <c r="X131" s="1166"/>
      <c r="Y131" s="1166"/>
      <c r="Z131" s="1167"/>
      <c r="AA131" s="1059">
        <v>1841053</v>
      </c>
      <c r="AB131" s="1038"/>
      <c r="AC131" s="1038"/>
      <c r="AD131" s="1038"/>
      <c r="AE131" s="1039"/>
      <c r="AF131" s="1037">
        <v>1849840</v>
      </c>
      <c r="AG131" s="1038"/>
      <c r="AH131" s="1038"/>
      <c r="AI131" s="1038"/>
      <c r="AJ131" s="1039"/>
      <c r="AK131" s="1037">
        <v>1930789</v>
      </c>
      <c r="AL131" s="1038"/>
      <c r="AM131" s="1038"/>
      <c r="AN131" s="1038"/>
      <c r="AO131" s="1039"/>
      <c r="AP131" s="1168"/>
      <c r="AQ131" s="1169"/>
      <c r="AR131" s="1169"/>
      <c r="AS131" s="1169"/>
      <c r="AT131" s="1170"/>
      <c r="AU131" s="141"/>
      <c r="AV131" s="141"/>
      <c r="AW131" s="141"/>
      <c r="AX131" s="1140" t="s">
        <v>423</v>
      </c>
      <c r="AY131" s="1097"/>
      <c r="AZ131" s="1097"/>
      <c r="BA131" s="1097"/>
      <c r="BB131" s="1097"/>
      <c r="BC131" s="1097"/>
      <c r="BD131" s="1097"/>
      <c r="BE131" s="1098"/>
      <c r="BF131" s="1141">
        <v>24.2</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7" t="s">
        <v>424</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425</v>
      </c>
      <c r="W132" s="1151"/>
      <c r="X132" s="1151"/>
      <c r="Y132" s="1151"/>
      <c r="Z132" s="1152"/>
      <c r="AA132" s="1153">
        <v>11.41602116</v>
      </c>
      <c r="AB132" s="1154"/>
      <c r="AC132" s="1154"/>
      <c r="AD132" s="1154"/>
      <c r="AE132" s="1155"/>
      <c r="AF132" s="1156">
        <v>10.054383079999999</v>
      </c>
      <c r="AG132" s="1154"/>
      <c r="AH132" s="1154"/>
      <c r="AI132" s="1154"/>
      <c r="AJ132" s="1155"/>
      <c r="AK132" s="1156">
        <v>4.1339058800000004</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426</v>
      </c>
      <c r="W133" s="1134"/>
      <c r="X133" s="1134"/>
      <c r="Y133" s="1134"/>
      <c r="Z133" s="1135"/>
      <c r="AA133" s="1136">
        <v>10.1</v>
      </c>
      <c r="AB133" s="1137"/>
      <c r="AC133" s="1137"/>
      <c r="AD133" s="1137"/>
      <c r="AE133" s="1138"/>
      <c r="AF133" s="1136">
        <v>10.3</v>
      </c>
      <c r="AG133" s="1137"/>
      <c r="AH133" s="1137"/>
      <c r="AI133" s="1137"/>
      <c r="AJ133" s="1138"/>
      <c r="AK133" s="1136">
        <v>8.5</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I61zotcH7kPssMUVDZYacBOhk3TCYNIC3ykgPn6evnWQGberdijCMPKci1iXqQQTeeasvItoZPnmOiFwea8M2w==" saltValue="M0hkx1II7abdxQWJet/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Ja0RRsVdWkjTXwvUcP3Lw/syw2vM1HqMxQNJdQ/f2ckPm6gMRm1YH4i2ULLA2QFZzRsMQQxNYYhiBDPAFzidA==" saltValue="E2cztRveRcvC47j2lnR9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25"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opUZjCy6Ea+R4fLEi+rZO+Zydylvv/pmqc1AmyJzg/AhUUgqgvFIK/16izA47ZOIxs5A24efzPJV1fUFmnfOA==" saltValue="U2M1AeX7aCkilPBYTLa/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427</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428</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429</v>
      </c>
      <c r="AP7" s="158"/>
      <c r="AQ7" s="159" t="s">
        <v>430</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431</v>
      </c>
      <c r="AQ8" s="165" t="s">
        <v>432</v>
      </c>
      <c r="AR8" s="166" t="s">
        <v>433</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434</v>
      </c>
      <c r="AL9" s="1174"/>
      <c r="AM9" s="1174"/>
      <c r="AN9" s="1175"/>
      <c r="AO9" s="167">
        <v>668237</v>
      </c>
      <c r="AP9" s="167">
        <v>184800</v>
      </c>
      <c r="AQ9" s="168">
        <v>224098</v>
      </c>
      <c r="AR9" s="169">
        <v>-17.5</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435</v>
      </c>
      <c r="AL10" s="1174"/>
      <c r="AM10" s="1174"/>
      <c r="AN10" s="1175"/>
      <c r="AO10" s="170">
        <v>139315</v>
      </c>
      <c r="AP10" s="170">
        <v>38527</v>
      </c>
      <c r="AQ10" s="171">
        <v>32087</v>
      </c>
      <c r="AR10" s="172">
        <v>20.100000000000001</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436</v>
      </c>
      <c r="AL11" s="1174"/>
      <c r="AM11" s="1174"/>
      <c r="AN11" s="1175"/>
      <c r="AO11" s="170" t="s">
        <v>333</v>
      </c>
      <c r="AP11" s="170" t="s">
        <v>333</v>
      </c>
      <c r="AQ11" s="171">
        <v>3587</v>
      </c>
      <c r="AR11" s="172" t="s">
        <v>333</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437</v>
      </c>
      <c r="AL12" s="1174"/>
      <c r="AM12" s="1174"/>
      <c r="AN12" s="1175"/>
      <c r="AO12" s="170" t="s">
        <v>333</v>
      </c>
      <c r="AP12" s="170" t="s">
        <v>333</v>
      </c>
      <c r="AQ12" s="171" t="s">
        <v>333</v>
      </c>
      <c r="AR12" s="172" t="s">
        <v>333</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438</v>
      </c>
      <c r="AL13" s="1174"/>
      <c r="AM13" s="1174"/>
      <c r="AN13" s="1175"/>
      <c r="AO13" s="170">
        <v>33764</v>
      </c>
      <c r="AP13" s="170">
        <v>9337</v>
      </c>
      <c r="AQ13" s="171">
        <v>11579</v>
      </c>
      <c r="AR13" s="172">
        <v>-19.399999999999999</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439</v>
      </c>
      <c r="AL14" s="1174"/>
      <c r="AM14" s="1174"/>
      <c r="AN14" s="1175"/>
      <c r="AO14" s="170">
        <v>5650</v>
      </c>
      <c r="AP14" s="170">
        <v>1563</v>
      </c>
      <c r="AQ14" s="171">
        <v>4496</v>
      </c>
      <c r="AR14" s="172">
        <v>-65.2</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440</v>
      </c>
      <c r="AL15" s="1180"/>
      <c r="AM15" s="1180"/>
      <c r="AN15" s="1181"/>
      <c r="AO15" s="170">
        <v>-50768</v>
      </c>
      <c r="AP15" s="170">
        <v>-14040</v>
      </c>
      <c r="AQ15" s="171">
        <v>-17592</v>
      </c>
      <c r="AR15" s="172">
        <v>-20.2</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118</v>
      </c>
      <c r="AL16" s="1180"/>
      <c r="AM16" s="1180"/>
      <c r="AN16" s="1181"/>
      <c r="AO16" s="170">
        <v>796198</v>
      </c>
      <c r="AP16" s="170">
        <v>220188</v>
      </c>
      <c r="AQ16" s="171">
        <v>258255</v>
      </c>
      <c r="AR16" s="172">
        <v>-14.7</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441</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442</v>
      </c>
      <c r="AP20" s="179" t="s">
        <v>443</v>
      </c>
      <c r="AQ20" s="180" t="s">
        <v>444</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445</v>
      </c>
      <c r="AL21" s="1183"/>
      <c r="AM21" s="1183"/>
      <c r="AN21" s="1184"/>
      <c r="AO21" s="183">
        <v>17.7</v>
      </c>
      <c r="AP21" s="184">
        <v>22.75</v>
      </c>
      <c r="AQ21" s="185">
        <v>-5.05</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446</v>
      </c>
      <c r="AL22" s="1183"/>
      <c r="AM22" s="1183"/>
      <c r="AN22" s="1184"/>
      <c r="AO22" s="188">
        <v>96.8</v>
      </c>
      <c r="AP22" s="189">
        <v>95.6</v>
      </c>
      <c r="AQ22" s="190">
        <v>1.2</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447</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448</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449</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429</v>
      </c>
      <c r="AP30" s="158"/>
      <c r="AQ30" s="159" t="s">
        <v>430</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431</v>
      </c>
      <c r="AQ31" s="165" t="s">
        <v>432</v>
      </c>
      <c r="AR31" s="166" t="s">
        <v>433</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450</v>
      </c>
      <c r="AL32" s="1177"/>
      <c r="AM32" s="1177"/>
      <c r="AN32" s="1178"/>
      <c r="AO32" s="198">
        <v>450209</v>
      </c>
      <c r="AP32" s="198">
        <v>124505</v>
      </c>
      <c r="AQ32" s="199">
        <v>146295</v>
      </c>
      <c r="AR32" s="200">
        <v>-14.9</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451</v>
      </c>
      <c r="AL33" s="1177"/>
      <c r="AM33" s="1177"/>
      <c r="AN33" s="1178"/>
      <c r="AO33" s="198" t="s">
        <v>333</v>
      </c>
      <c r="AP33" s="198" t="s">
        <v>333</v>
      </c>
      <c r="AQ33" s="199" t="s">
        <v>333</v>
      </c>
      <c r="AR33" s="200" t="s">
        <v>333</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452</v>
      </c>
      <c r="AL34" s="1177"/>
      <c r="AM34" s="1177"/>
      <c r="AN34" s="1178"/>
      <c r="AO34" s="198" t="s">
        <v>333</v>
      </c>
      <c r="AP34" s="198" t="s">
        <v>333</v>
      </c>
      <c r="AQ34" s="199">
        <v>4</v>
      </c>
      <c r="AR34" s="200" t="s">
        <v>333</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453</v>
      </c>
      <c r="AL35" s="1177"/>
      <c r="AM35" s="1177"/>
      <c r="AN35" s="1178"/>
      <c r="AO35" s="198">
        <v>148108</v>
      </c>
      <c r="AP35" s="198">
        <v>40959</v>
      </c>
      <c r="AQ35" s="199">
        <v>31593</v>
      </c>
      <c r="AR35" s="200">
        <v>29.6</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454</v>
      </c>
      <c r="AL36" s="1177"/>
      <c r="AM36" s="1177"/>
      <c r="AN36" s="1178"/>
      <c r="AO36" s="198">
        <v>15</v>
      </c>
      <c r="AP36" s="198">
        <v>4</v>
      </c>
      <c r="AQ36" s="199">
        <v>3914</v>
      </c>
      <c r="AR36" s="200">
        <v>-99.9</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455</v>
      </c>
      <c r="AL37" s="1177"/>
      <c r="AM37" s="1177"/>
      <c r="AN37" s="1178"/>
      <c r="AO37" s="198" t="s">
        <v>333</v>
      </c>
      <c r="AP37" s="198" t="s">
        <v>333</v>
      </c>
      <c r="AQ37" s="199">
        <v>1348</v>
      </c>
      <c r="AR37" s="200" t="s">
        <v>333</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456</v>
      </c>
      <c r="AL38" s="1186"/>
      <c r="AM38" s="1186"/>
      <c r="AN38" s="1187"/>
      <c r="AO38" s="201" t="s">
        <v>333</v>
      </c>
      <c r="AP38" s="201" t="s">
        <v>333</v>
      </c>
      <c r="AQ38" s="202">
        <v>27</v>
      </c>
      <c r="AR38" s="190" t="s">
        <v>333</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457</v>
      </c>
      <c r="AL39" s="1186"/>
      <c r="AM39" s="1186"/>
      <c r="AN39" s="1187"/>
      <c r="AO39" s="198">
        <v>-72384</v>
      </c>
      <c r="AP39" s="198">
        <v>-20018</v>
      </c>
      <c r="AQ39" s="199">
        <v>-7201</v>
      </c>
      <c r="AR39" s="200">
        <v>178</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458</v>
      </c>
      <c r="AL40" s="1177"/>
      <c r="AM40" s="1177"/>
      <c r="AN40" s="1178"/>
      <c r="AO40" s="198">
        <v>-446131</v>
      </c>
      <c r="AP40" s="198">
        <v>-123377</v>
      </c>
      <c r="AQ40" s="199">
        <v>-128709</v>
      </c>
      <c r="AR40" s="200">
        <v>-4.0999999999999996</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228</v>
      </c>
      <c r="AL41" s="1189"/>
      <c r="AM41" s="1189"/>
      <c r="AN41" s="1190"/>
      <c r="AO41" s="198">
        <v>79817</v>
      </c>
      <c r="AP41" s="198">
        <v>22073</v>
      </c>
      <c r="AQ41" s="199">
        <v>47272</v>
      </c>
      <c r="AR41" s="200">
        <v>-53.3</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459</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460</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461</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429</v>
      </c>
      <c r="AN49" s="1193" t="s">
        <v>462</v>
      </c>
      <c r="AO49" s="1194"/>
      <c r="AP49" s="1194"/>
      <c r="AQ49" s="1194"/>
      <c r="AR49" s="1195"/>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463</v>
      </c>
      <c r="AO50" s="215" t="s">
        <v>464</v>
      </c>
      <c r="AP50" s="216" t="s">
        <v>465</v>
      </c>
      <c r="AQ50" s="217" t="s">
        <v>466</v>
      </c>
      <c r="AR50" s="218" t="s">
        <v>467</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468</v>
      </c>
      <c r="AL51" s="211"/>
      <c r="AM51" s="219">
        <v>591443</v>
      </c>
      <c r="AN51" s="220">
        <v>154504</v>
      </c>
      <c r="AO51" s="221">
        <v>-0.1</v>
      </c>
      <c r="AP51" s="222">
        <v>291945</v>
      </c>
      <c r="AQ51" s="223">
        <v>4.0999999999999996</v>
      </c>
      <c r="AR51" s="224">
        <v>-4.2</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469</v>
      </c>
      <c r="AM52" s="227">
        <v>157874</v>
      </c>
      <c r="AN52" s="228">
        <v>41242</v>
      </c>
      <c r="AO52" s="229">
        <v>-25.5</v>
      </c>
      <c r="AP52" s="230">
        <v>127651</v>
      </c>
      <c r="AQ52" s="231">
        <v>0.3</v>
      </c>
      <c r="AR52" s="232">
        <v>-25.8</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470</v>
      </c>
      <c r="AL53" s="211"/>
      <c r="AM53" s="219">
        <v>1381537</v>
      </c>
      <c r="AN53" s="220">
        <v>364137</v>
      </c>
      <c r="AO53" s="221">
        <v>135.69999999999999</v>
      </c>
      <c r="AP53" s="222">
        <v>291173</v>
      </c>
      <c r="AQ53" s="223">
        <v>-0.3</v>
      </c>
      <c r="AR53" s="224">
        <v>136</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469</v>
      </c>
      <c r="AM54" s="227">
        <v>167724</v>
      </c>
      <c r="AN54" s="228">
        <v>44208</v>
      </c>
      <c r="AO54" s="229">
        <v>7.2</v>
      </c>
      <c r="AP54" s="230">
        <v>119071</v>
      </c>
      <c r="AQ54" s="231">
        <v>-6.7</v>
      </c>
      <c r="AR54" s="232">
        <v>13.9</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471</v>
      </c>
      <c r="AL55" s="211"/>
      <c r="AM55" s="219">
        <v>1186926</v>
      </c>
      <c r="AN55" s="220">
        <v>316261</v>
      </c>
      <c r="AO55" s="221">
        <v>-13.1</v>
      </c>
      <c r="AP55" s="222">
        <v>271581</v>
      </c>
      <c r="AQ55" s="223">
        <v>-6.7</v>
      </c>
      <c r="AR55" s="224">
        <v>-6.4</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469</v>
      </c>
      <c r="AM56" s="227">
        <v>278926</v>
      </c>
      <c r="AN56" s="228">
        <v>74321</v>
      </c>
      <c r="AO56" s="229">
        <v>68.099999999999994</v>
      </c>
      <c r="AP56" s="230">
        <v>117844</v>
      </c>
      <c r="AQ56" s="231">
        <v>-1</v>
      </c>
      <c r="AR56" s="232">
        <v>69.099999999999994</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472</v>
      </c>
      <c r="AL57" s="211"/>
      <c r="AM57" s="219">
        <v>787206</v>
      </c>
      <c r="AN57" s="220">
        <v>214147</v>
      </c>
      <c r="AO57" s="221">
        <v>-32.299999999999997</v>
      </c>
      <c r="AP57" s="222">
        <v>268375</v>
      </c>
      <c r="AQ57" s="223">
        <v>-1.2</v>
      </c>
      <c r="AR57" s="224">
        <v>-31.1</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469</v>
      </c>
      <c r="AM58" s="227">
        <v>322690</v>
      </c>
      <c r="AN58" s="228">
        <v>87783</v>
      </c>
      <c r="AO58" s="229">
        <v>18.100000000000001</v>
      </c>
      <c r="AP58" s="230">
        <v>119602</v>
      </c>
      <c r="AQ58" s="231">
        <v>1.5</v>
      </c>
      <c r="AR58" s="232">
        <v>16.600000000000001</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473</v>
      </c>
      <c r="AL59" s="211"/>
      <c r="AM59" s="219">
        <v>257881</v>
      </c>
      <c r="AN59" s="220">
        <v>71317</v>
      </c>
      <c r="AO59" s="221">
        <v>-66.7</v>
      </c>
      <c r="AP59" s="222">
        <v>301035</v>
      </c>
      <c r="AQ59" s="223">
        <v>12.2</v>
      </c>
      <c r="AR59" s="224">
        <v>-78.900000000000006</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469</v>
      </c>
      <c r="AM60" s="227">
        <v>128540</v>
      </c>
      <c r="AN60" s="228">
        <v>35548</v>
      </c>
      <c r="AO60" s="229">
        <v>-59.5</v>
      </c>
      <c r="AP60" s="230">
        <v>154376</v>
      </c>
      <c r="AQ60" s="231">
        <v>29.1</v>
      </c>
      <c r="AR60" s="232">
        <v>-88.6</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474</v>
      </c>
      <c r="AL61" s="233"/>
      <c r="AM61" s="234">
        <v>840999</v>
      </c>
      <c r="AN61" s="235">
        <v>224073</v>
      </c>
      <c r="AO61" s="236">
        <v>4.7</v>
      </c>
      <c r="AP61" s="237">
        <v>284822</v>
      </c>
      <c r="AQ61" s="238">
        <v>1.6</v>
      </c>
      <c r="AR61" s="224">
        <v>3.1</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469</v>
      </c>
      <c r="AM62" s="227">
        <v>211151</v>
      </c>
      <c r="AN62" s="228">
        <v>56620</v>
      </c>
      <c r="AO62" s="229">
        <v>1.7</v>
      </c>
      <c r="AP62" s="230">
        <v>127709</v>
      </c>
      <c r="AQ62" s="231">
        <v>4.5999999999999996</v>
      </c>
      <c r="AR62" s="232">
        <v>-2.9</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uPl4rAqEC3Lj606yfRz+6fYngYYl64R/hhzJ0aZ4TbDSHaquvy7bSAJa7xEHw2Zuv9/3ytQML8dlUWtqesho8A==" saltValue="rJd6HB3Je31Y/h1lEMVJ6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zunHsqyMnlj4fk4Yj0kGmlrL4a5Ro/VHGqyLyD+ZezGDYWC39xds4ZMuLjXwUzsbbj48/Rh93d4Ksr2DTv4oNg==" saltValue="OJrnGBJ0vd03398J/zhz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PB5spVSlrYpB4KOPVNRtaFO+aBO/qFMCoJHtxBHQ5CZrBh47m9dFe2bZCCd4rZjH0ZoNi7DgF0gA+oDrC8hweg==" saltValue="4QPTbhW/W3eAS/X64kw2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475</v>
      </c>
    </row>
    <row r="46" spans="2:10" ht="29.25" customHeight="1" thickBot="1" x14ac:dyDescent="0.25">
      <c r="B46" s="244" t="s">
        <v>24</v>
      </c>
      <c r="C46" s="245"/>
      <c r="D46" s="245"/>
      <c r="E46" s="246" t="s">
        <v>476</v>
      </c>
      <c r="F46" s="247" t="s">
        <v>4</v>
      </c>
      <c r="G46" s="248" t="s">
        <v>5</v>
      </c>
      <c r="H46" s="248" t="s">
        <v>6</v>
      </c>
      <c r="I46" s="248" t="s">
        <v>7</v>
      </c>
      <c r="J46" s="249" t="s">
        <v>8</v>
      </c>
    </row>
    <row r="47" spans="2:10" ht="57.75" customHeight="1" x14ac:dyDescent="0.15">
      <c r="B47" s="250"/>
      <c r="C47" s="1196" t="s">
        <v>477</v>
      </c>
      <c r="D47" s="1196"/>
      <c r="E47" s="1197"/>
      <c r="F47" s="251">
        <v>42.04</v>
      </c>
      <c r="G47" s="252">
        <v>35.76</v>
      </c>
      <c r="H47" s="252">
        <v>32.35</v>
      </c>
      <c r="I47" s="252">
        <v>29.92</v>
      </c>
      <c r="J47" s="253">
        <v>29.37</v>
      </c>
    </row>
    <row r="48" spans="2:10" ht="57.75" customHeight="1" x14ac:dyDescent="0.15">
      <c r="B48" s="254"/>
      <c r="C48" s="1198" t="s">
        <v>478</v>
      </c>
      <c r="D48" s="1198"/>
      <c r="E48" s="1199"/>
      <c r="F48" s="255">
        <v>8.92</v>
      </c>
      <c r="G48" s="256">
        <v>8.93</v>
      </c>
      <c r="H48" s="256">
        <v>7.78</v>
      </c>
      <c r="I48" s="256">
        <v>7.42</v>
      </c>
      <c r="J48" s="257">
        <v>9.3000000000000007</v>
      </c>
    </row>
    <row r="49" spans="2:10" ht="57.75" customHeight="1" thickBot="1" x14ac:dyDescent="0.2">
      <c r="B49" s="258"/>
      <c r="C49" s="1200" t="s">
        <v>479</v>
      </c>
      <c r="D49" s="1200"/>
      <c r="E49" s="1201"/>
      <c r="F49" s="259" t="s">
        <v>480</v>
      </c>
      <c r="G49" s="260" t="s">
        <v>481</v>
      </c>
      <c r="H49" s="260" t="s">
        <v>482</v>
      </c>
      <c r="I49" s="260" t="s">
        <v>483</v>
      </c>
      <c r="J49" s="261" t="s">
        <v>484</v>
      </c>
    </row>
    <row r="50" spans="2:10" ht="13.5" customHeight="1" x14ac:dyDescent="0.15"/>
  </sheetData>
  <sheetProtection algorithmName="SHA-512" hashValue="tDQlNQrrecK12HoL36ltxqKDnovhgKwsaOCTmUvMybYaROXfcl7dyhGKGNjswkNoPomw06lY2au18fmosBwZSQ==" saltValue="1fQokE0GJqZNFu2/+nKs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2022-09-14T06:52:04Z</cp:lastPrinted>
  <dcterms:created xsi:type="dcterms:W3CDTF">2022-07-27T04:11:35Z</dcterms:created>
  <dcterms:modified xsi:type="dcterms:W3CDTF">2022-10-18T06:24:48Z</dcterms:modified>
  <cp:category/>
</cp:coreProperties>
</file>